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tek\01.제품자료\GEMS3500\메모리맵\"/>
    </mc:Choice>
  </mc:AlternateContent>
  <bookViews>
    <workbookView xWindow="39435" yWindow="975" windowWidth="27435" windowHeight="14145" activeTab="2"/>
  </bookViews>
  <sheets>
    <sheet name="Input_Holding" sheetId="13" r:id="rId1"/>
    <sheet name="Energy" sheetId="17" r:id="rId2"/>
    <sheet name="setting" sheetId="18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1" i="13" l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55" i="13"/>
  <c r="A356" i="13" s="1"/>
  <c r="A357" i="13" s="1"/>
  <c r="A358" i="13" s="1"/>
  <c r="A359" i="13" s="1"/>
  <c r="A360" i="13" s="1"/>
  <c r="A309" i="13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" i="18" l="1"/>
  <c r="A4" i="18" s="1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l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F121" i="17" l="1"/>
  <c r="F122" i="17" s="1"/>
  <c r="F123" i="17" s="1"/>
  <c r="F124" i="17" s="1"/>
  <c r="F125" i="17" s="1"/>
  <c r="F126" i="17" s="1"/>
  <c r="F127" i="17" s="1"/>
  <c r="F128" i="17" s="1"/>
  <c r="F129" i="17" s="1"/>
  <c r="F130" i="17" s="1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M809" i="13" l="1"/>
  <c r="M810" i="13" s="1"/>
  <c r="M811" i="13" s="1"/>
  <c r="M812" i="13" s="1"/>
  <c r="M813" i="13" s="1"/>
  <c r="M814" i="13" s="1"/>
  <c r="M815" i="13" s="1"/>
  <c r="M816" i="13" s="1"/>
  <c r="M817" i="13" s="1"/>
  <c r="M818" i="13" s="1"/>
  <c r="M819" i="13" s="1"/>
  <c r="M820" i="13" s="1"/>
  <c r="M821" i="13" s="1"/>
  <c r="M822" i="13" s="1"/>
  <c r="M823" i="13" s="1"/>
  <c r="M824" i="13" s="1"/>
  <c r="M825" i="13" s="1"/>
  <c r="M826" i="13" s="1"/>
  <c r="M827" i="13" s="1"/>
  <c r="M828" i="13" s="1"/>
  <c r="M829" i="13" s="1"/>
  <c r="M830" i="13" s="1"/>
  <c r="M831" i="13" s="1"/>
  <c r="M832" i="13" s="1"/>
  <c r="M833" i="13" s="1"/>
  <c r="M834" i="13" s="1"/>
  <c r="M835" i="13" s="1"/>
  <c r="M836" i="13" s="1"/>
  <c r="M837" i="13" s="1"/>
  <c r="M838" i="13" s="1"/>
  <c r="M839" i="13" s="1"/>
  <c r="M840" i="13" s="1"/>
  <c r="M841" i="13" s="1"/>
  <c r="M842" i="13" s="1"/>
  <c r="M843" i="13" s="1"/>
  <c r="M844" i="13" s="1"/>
  <c r="M845" i="13" s="1"/>
  <c r="M846" i="13" s="1"/>
  <c r="M847" i="13" s="1"/>
  <c r="M848" i="13" s="1"/>
  <c r="M849" i="13" s="1"/>
  <c r="M850" i="13" s="1"/>
  <c r="M851" i="13" s="1"/>
  <c r="M852" i="13" s="1"/>
  <c r="M853" i="13" s="1"/>
  <c r="M854" i="13" s="1"/>
  <c r="M855" i="13" s="1"/>
  <c r="M856" i="13" s="1"/>
  <c r="M857" i="13" s="1"/>
  <c r="M858" i="13" s="1"/>
  <c r="M859" i="13" s="1"/>
  <c r="L809" i="13"/>
  <c r="L810" i="13" s="1"/>
  <c r="L811" i="13" s="1"/>
  <c r="L812" i="13" s="1"/>
  <c r="L813" i="13" s="1"/>
  <c r="L814" i="13" s="1"/>
  <c r="L815" i="13" s="1"/>
  <c r="L816" i="13" s="1"/>
  <c r="L817" i="13" s="1"/>
  <c r="L818" i="13" s="1"/>
  <c r="L819" i="13" s="1"/>
  <c r="L820" i="13" s="1"/>
  <c r="L821" i="13" s="1"/>
  <c r="L822" i="13" s="1"/>
  <c r="L823" i="13" s="1"/>
  <c r="L824" i="13" s="1"/>
  <c r="L825" i="13" s="1"/>
  <c r="L826" i="13" s="1"/>
  <c r="L827" i="13" s="1"/>
  <c r="L828" i="13" s="1"/>
  <c r="L829" i="13" s="1"/>
  <c r="L830" i="13" s="1"/>
  <c r="L831" i="13" s="1"/>
  <c r="L832" i="13" s="1"/>
  <c r="L833" i="13" s="1"/>
  <c r="L834" i="13" s="1"/>
  <c r="L835" i="13" s="1"/>
  <c r="L836" i="13" s="1"/>
  <c r="L837" i="13" s="1"/>
  <c r="L838" i="13" s="1"/>
  <c r="L839" i="13" s="1"/>
  <c r="L840" i="13" s="1"/>
  <c r="L841" i="13" s="1"/>
  <c r="L842" i="13" s="1"/>
  <c r="L843" i="13" s="1"/>
  <c r="L844" i="13" s="1"/>
  <c r="L845" i="13" s="1"/>
  <c r="L846" i="13" s="1"/>
  <c r="L847" i="13" s="1"/>
  <c r="L848" i="13" s="1"/>
  <c r="L849" i="13" s="1"/>
  <c r="L850" i="13" s="1"/>
  <c r="L851" i="13" s="1"/>
  <c r="L852" i="13" s="1"/>
  <c r="L853" i="13" s="1"/>
  <c r="L854" i="13" s="1"/>
  <c r="L855" i="13" s="1"/>
  <c r="L856" i="13" s="1"/>
  <c r="L857" i="13" s="1"/>
  <c r="L858" i="13" s="1"/>
  <c r="L859" i="13" s="1"/>
  <c r="A422" i="13" l="1"/>
  <c r="A423" i="13" s="1"/>
  <c r="A424" i="13" s="1"/>
  <c r="A425" i="13" s="1"/>
  <c r="A426" i="13" s="1"/>
  <c r="A427" i="13" s="1"/>
  <c r="A428" i="13" s="1"/>
  <c r="A429" i="13" s="1"/>
  <c r="A430" i="13" s="1"/>
  <c r="A431" i="13" s="1"/>
  <c r="A432" i="13" s="1"/>
  <c r="A433" i="13" s="1"/>
  <c r="A434" i="13" s="1"/>
  <c r="A435" i="13" s="1"/>
  <c r="A436" i="13" s="1"/>
  <c r="A437" i="13" s="1"/>
  <c r="A438" i="13" s="1"/>
  <c r="A439" i="13" s="1"/>
  <c r="A440" i="13" s="1"/>
  <c r="A441" i="13" s="1"/>
  <c r="A442" i="13" s="1"/>
  <c r="A443" i="13" s="1"/>
  <c r="A444" i="13" s="1"/>
  <c r="A445" i="13" s="1"/>
  <c r="A446" i="13" s="1"/>
  <c r="A447" i="13" s="1"/>
  <c r="A448" i="13" s="1"/>
  <c r="A449" i="13" s="1"/>
  <c r="A450" i="13" s="1"/>
  <c r="A451" i="13" s="1"/>
  <c r="A452" i="13" s="1"/>
  <c r="A453" i="13" s="1"/>
  <c r="A454" i="13" s="1"/>
  <c r="A455" i="13" s="1"/>
  <c r="A456" i="13" s="1"/>
  <c r="A457" i="13" s="1"/>
  <c r="A458" i="13" s="1"/>
  <c r="A459" i="13" s="1"/>
  <c r="A460" i="13" s="1"/>
  <c r="A461" i="13" s="1"/>
  <c r="A462" i="13" s="1"/>
  <c r="A463" i="13" s="1"/>
  <c r="A464" i="13" s="1"/>
  <c r="A465" i="13" s="1"/>
  <c r="A466" i="13" s="1"/>
  <c r="A467" i="13" s="1"/>
  <c r="A468" i="13" s="1"/>
  <c r="A469" i="13" s="1"/>
  <c r="A470" i="13" s="1"/>
  <c r="A471" i="13" s="1"/>
  <c r="A472" i="13" s="1"/>
  <c r="A473" i="13" s="1"/>
  <c r="A474" i="13" s="1"/>
  <c r="A475" i="13" s="1"/>
  <c r="A476" i="13" s="1"/>
  <c r="A477" i="13" s="1"/>
  <c r="A478" i="13" s="1"/>
  <c r="A210" i="13" l="1"/>
  <c r="A211" i="13" s="1"/>
  <c r="A212" i="13" s="1"/>
  <c r="A213" i="13" s="1"/>
  <c r="A214" i="13" s="1"/>
  <c r="A215" i="13" s="1"/>
  <c r="A216" i="13" s="1"/>
  <c r="A217" i="13" s="1"/>
  <c r="A218" i="13" s="1"/>
  <c r="A219" i="13" l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339" i="13" l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M632" i="13" l="1"/>
  <c r="M633" i="13" s="1"/>
  <c r="M634" i="13" s="1"/>
  <c r="M635" i="13" s="1"/>
  <c r="M636" i="13" s="1"/>
  <c r="M637" i="13" s="1"/>
  <c r="M638" i="13" s="1"/>
  <c r="M639" i="13" s="1"/>
  <c r="M640" i="13" s="1"/>
  <c r="M641" i="13" s="1"/>
  <c r="M642" i="13" s="1"/>
  <c r="M643" i="13" s="1"/>
  <c r="M644" i="13" s="1"/>
  <c r="M645" i="13" s="1"/>
  <c r="M646" i="13" s="1"/>
  <c r="L632" i="13"/>
  <c r="L633" i="13" s="1"/>
  <c r="L634" i="13" s="1"/>
  <c r="L635" i="13" s="1"/>
  <c r="L636" i="13" s="1"/>
  <c r="L637" i="13" s="1"/>
  <c r="L638" i="13" s="1"/>
  <c r="L639" i="13" s="1"/>
  <c r="L640" i="13" s="1"/>
  <c r="L641" i="13" s="1"/>
  <c r="L642" i="13" s="1"/>
  <c r="L643" i="13" s="1"/>
  <c r="L644" i="13" s="1"/>
  <c r="L645" i="13" s="1"/>
  <c r="L646" i="13" s="1"/>
  <c r="L647" i="13" l="1"/>
  <c r="S647" i="13" l="1"/>
  <c r="S648" i="13" s="1"/>
  <c r="S649" i="13" s="1"/>
  <c r="S650" i="13" s="1"/>
  <c r="S651" i="13" s="1"/>
  <c r="S652" i="13" s="1"/>
  <c r="S653" i="13" s="1"/>
  <c r="S654" i="13" s="1"/>
  <c r="S655" i="13" s="1"/>
  <c r="S656" i="13" s="1"/>
  <c r="S657" i="13" s="1"/>
  <c r="L648" i="13" l="1"/>
  <c r="L649" i="13" s="1"/>
  <c r="L650" i="13" s="1"/>
  <c r="L651" i="13" s="1"/>
  <c r="L652" i="13" s="1"/>
  <c r="L653" i="13" s="1"/>
  <c r="L654" i="13" s="1"/>
  <c r="L655" i="13" s="1"/>
  <c r="L656" i="13" s="1"/>
  <c r="L657" i="13" s="1"/>
  <c r="A408" i="13" l="1"/>
  <c r="A409" i="13" s="1"/>
  <c r="A410" i="13" s="1"/>
  <c r="A411" i="13" s="1"/>
  <c r="A412" i="13" s="1"/>
  <c r="A413" i="13" s="1"/>
  <c r="A414" i="13" s="1"/>
  <c r="A286" i="13" l="1"/>
  <c r="A287" i="13" s="1"/>
  <c r="A288" i="13" s="1"/>
  <c r="A289" i="13" s="1"/>
  <c r="A290" i="13" s="1"/>
  <c r="A291" i="13" s="1"/>
  <c r="A292" i="13" s="1"/>
  <c r="A293" i="13" s="1"/>
  <c r="A294" i="13" s="1"/>
  <c r="G294" i="13" l="1"/>
  <c r="G295" i="13" s="1"/>
  <c r="G296" i="13" s="1"/>
  <c r="G297" i="13" s="1"/>
  <c r="G298" i="13" s="1"/>
  <c r="G299" i="13" s="1"/>
  <c r="G300" i="13" s="1"/>
  <c r="G301" i="13" s="1"/>
  <c r="G302" i="13" s="1"/>
  <c r="G303" i="13" s="1"/>
  <c r="G304" i="13" s="1"/>
  <c r="A254" i="13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100" i="13"/>
  <c r="A101" i="13" s="1"/>
  <c r="A4" i="13"/>
  <c r="A295" i="13" l="1"/>
  <c r="A296" i="13" s="1"/>
  <c r="A297" i="13" s="1"/>
  <c r="A298" i="13" s="1"/>
  <c r="A299" i="13" s="1"/>
  <c r="A300" i="13" s="1"/>
  <c r="A301" i="13" s="1"/>
  <c r="A302" i="13" s="1"/>
  <c r="A303" i="13" s="1"/>
  <c r="A304" i="13" s="1"/>
  <c r="A270" i="13"/>
  <c r="A102" i="13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117" i="13" l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23" i="13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G270" i="13"/>
  <c r="G271" i="13" s="1"/>
  <c r="G272" i="13" s="1"/>
  <c r="G273" i="13" s="1"/>
  <c r="G274" i="13" s="1"/>
  <c r="G275" i="13" s="1"/>
  <c r="G276" i="13" s="1"/>
  <c r="G277" i="13" s="1"/>
  <c r="G278" i="13" s="1"/>
  <c r="G279" i="13" s="1"/>
  <c r="G280" i="13" s="1"/>
  <c r="A39" i="13" l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145" i="13"/>
  <c r="A271" i="13"/>
  <c r="A272" i="13" s="1"/>
  <c r="A273" i="13" s="1"/>
  <c r="A274" i="13" s="1"/>
  <c r="A275" i="13" s="1"/>
  <c r="A276" i="13" s="1"/>
  <c r="A277" i="13" s="1"/>
  <c r="A278" i="13" s="1"/>
  <c r="A279" i="13" s="1"/>
  <c r="A280" i="13" s="1"/>
  <c r="A146" i="13" l="1"/>
  <c r="A147" i="13" l="1"/>
  <c r="A56" i="13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148" i="13" l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79" i="13"/>
  <c r="A80" i="13" s="1"/>
  <c r="A81" i="13" s="1"/>
  <c r="A82" i="13" s="1"/>
  <c r="A83" i="13" s="1"/>
  <c r="A84" i="13" s="1"/>
  <c r="A160" i="13" l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G196" i="13" s="1"/>
  <c r="G197" i="13" s="1"/>
  <c r="G198" i="13" s="1"/>
  <c r="G199" i="13" s="1"/>
  <c r="G200" i="13" s="1"/>
  <c r="G201" i="13" s="1"/>
  <c r="G202" i="13" s="1"/>
  <c r="G203" i="13" s="1"/>
  <c r="G204" i="13" s="1"/>
  <c r="G205" i="13" s="1"/>
  <c r="G206" i="13" s="1"/>
  <c r="A85" i="13"/>
  <c r="A197" i="13" l="1"/>
  <c r="A198" i="13" s="1"/>
  <c r="A199" i="13" s="1"/>
  <c r="A200" i="13" s="1"/>
  <c r="A201" i="13" s="1"/>
  <c r="A202" i="13" s="1"/>
  <c r="A203" i="13" s="1"/>
  <c r="A204" i="13" s="1"/>
  <c r="A205" i="13" s="1"/>
  <c r="A206" i="13" s="1"/>
  <c r="G85" i="13"/>
  <c r="G86" i="13" s="1"/>
  <c r="G87" i="13" l="1"/>
  <c r="G88" i="13" s="1"/>
  <c r="G89" i="13" s="1"/>
  <c r="G90" i="13" s="1"/>
  <c r="G91" i="13" s="1"/>
  <c r="G92" i="13" s="1"/>
  <c r="G93" i="13" s="1"/>
  <c r="G94" i="13" s="1"/>
  <c r="G95" i="13" s="1"/>
  <c r="A86" i="13"/>
  <c r="A87" i="13" s="1"/>
  <c r="A88" i="13" l="1"/>
  <c r="A89" i="13" s="1"/>
  <c r="A90" i="13" s="1"/>
  <c r="A91" i="13" s="1"/>
  <c r="A92" i="13" s="1"/>
  <c r="A93" i="13" s="1"/>
  <c r="A94" i="13" s="1"/>
  <c r="A95" i="13" s="1"/>
</calcChain>
</file>

<file path=xl/sharedStrings.xml><?xml version="1.0" encoding="utf-8"?>
<sst xmlns="http://schemas.openxmlformats.org/spreadsheetml/2006/main" count="2269" uniqueCount="664">
  <si>
    <t>항목</t>
    <phoneticPr fontId="1" type="noConversion"/>
  </si>
  <si>
    <t>설명</t>
    <phoneticPr fontId="1" type="noConversion"/>
  </si>
  <si>
    <t>FC</t>
    <phoneticPr fontId="1" type="noConversion"/>
  </si>
  <si>
    <t>size</t>
    <phoneticPr fontId="1" type="noConversion"/>
  </si>
  <si>
    <t>type</t>
    <phoneticPr fontId="1" type="noConversion"/>
  </si>
  <si>
    <t>비고</t>
    <phoneticPr fontId="1" type="noConversion"/>
  </si>
  <si>
    <t>UINT16</t>
    <phoneticPr fontId="1" type="noConversion"/>
  </si>
  <si>
    <t>scale</t>
    <phoneticPr fontId="1" type="noConversion"/>
  </si>
  <si>
    <t>addr</t>
    <phoneticPr fontId="1" type="noConversion"/>
  </si>
  <si>
    <t>UINT16</t>
  </si>
  <si>
    <t>번호</t>
    <phoneticPr fontId="1" type="noConversion"/>
  </si>
  <si>
    <t>UINT32</t>
  </si>
  <si>
    <t>UINT32</t>
    <phoneticPr fontId="1" type="noConversion"/>
  </si>
  <si>
    <t>reserved</t>
    <phoneticPr fontId="1" type="noConversion"/>
  </si>
  <si>
    <t>phase</t>
    <phoneticPr fontId="1" type="noConversion"/>
  </si>
  <si>
    <t>kWH. Ex)101 -&gt; 10.1kWH</t>
    <phoneticPr fontId="1" type="noConversion"/>
  </si>
  <si>
    <t>UINT32</t>
    <phoneticPr fontId="1" type="noConversion"/>
  </si>
  <si>
    <t>frequency</t>
    <phoneticPr fontId="1" type="noConversion"/>
  </si>
  <si>
    <t>INT16</t>
    <phoneticPr fontId="1" type="noConversion"/>
  </si>
  <si>
    <t>V1.01=&gt;0x0101</t>
    <phoneticPr fontId="1" type="noConversion"/>
  </si>
  <si>
    <t>INT32</t>
  </si>
  <si>
    <t>INT32</t>
    <phoneticPr fontId="1" type="noConversion"/>
  </si>
  <si>
    <t>internal status</t>
    <phoneticPr fontId="1" type="noConversion"/>
  </si>
  <si>
    <t>0 - not occur
1 - occur</t>
    <phoneticPr fontId="1" type="noConversion"/>
  </si>
  <si>
    <t>0 - not use
1 - use</t>
    <phoneticPr fontId="1" type="noConversion"/>
  </si>
  <si>
    <t>sag</t>
    <phoneticPr fontId="1" type="noConversion"/>
  </si>
  <si>
    <t>mon</t>
    <phoneticPr fontId="1" type="noConversion"/>
  </si>
  <si>
    <t>day</t>
    <phoneticPr fontId="1" type="noConversion"/>
  </si>
  <si>
    <t>hour</t>
    <phoneticPr fontId="1" type="noConversion"/>
  </si>
  <si>
    <t>min</t>
    <phoneticPr fontId="1" type="noConversion"/>
  </si>
  <si>
    <t>sec</t>
    <phoneticPr fontId="1" type="noConversion"/>
  </si>
  <si>
    <t>operate</t>
    <phoneticPr fontId="1" type="noConversion"/>
  </si>
  <si>
    <t>T OC</t>
    <phoneticPr fontId="1" type="noConversion"/>
  </si>
  <si>
    <t>S OC</t>
    <phoneticPr fontId="1" type="noConversion"/>
  </si>
  <si>
    <t>R OC</t>
    <phoneticPr fontId="1" type="noConversion"/>
  </si>
  <si>
    <t>T Sag</t>
    <phoneticPr fontId="1" type="noConversion"/>
  </si>
  <si>
    <t>S Sag</t>
    <phoneticPr fontId="1" type="noConversion"/>
  </si>
  <si>
    <t>R Sag</t>
    <phoneticPr fontId="1" type="noConversion"/>
  </si>
  <si>
    <t>T Swell</t>
    <phoneticPr fontId="1" type="noConversion"/>
  </si>
  <si>
    <t>S Swell</t>
    <phoneticPr fontId="1" type="noConversion"/>
  </si>
  <si>
    <t>R Swell</t>
    <phoneticPr fontId="1" type="noConversion"/>
  </si>
  <si>
    <t>feeder #1 status</t>
    <phoneticPr fontId="1" type="noConversion"/>
  </si>
  <si>
    <t>feeder #2 status</t>
  </si>
  <si>
    <t>feeder #3 status</t>
  </si>
  <si>
    <t>feeder #4 status</t>
  </si>
  <si>
    <t>feeder #5 status</t>
  </si>
  <si>
    <t>feeder #6 status</t>
  </si>
  <si>
    <t>feeder #7 status</t>
  </si>
  <si>
    <t>feeder #8 status</t>
  </si>
  <si>
    <t>feeder #9 status</t>
  </si>
  <si>
    <t>feeder #10 status</t>
  </si>
  <si>
    <t>feeder #11 status</t>
  </si>
  <si>
    <t>feeder #12 status</t>
  </si>
  <si>
    <t>year</t>
    <phoneticPr fontId="1" type="noConversion"/>
  </si>
  <si>
    <t>swell</t>
    <phoneticPr fontId="1" type="noConversion"/>
  </si>
  <si>
    <t>total</t>
    <phoneticPr fontId="1" type="noConversion"/>
  </si>
  <si>
    <t>operation Heartbit</t>
    <phoneticPr fontId="1" type="noConversion"/>
  </si>
  <si>
    <t>temperature 1</t>
    <phoneticPr fontId="1" type="noConversion"/>
  </si>
  <si>
    <t>program version</t>
    <phoneticPr fontId="1" type="noConversion"/>
  </si>
  <si>
    <t>present CO2 use(month)</t>
    <phoneticPr fontId="1" type="noConversion"/>
  </si>
  <si>
    <t>voltage</t>
    <phoneticPr fontId="1" type="noConversion"/>
  </si>
  <si>
    <t>PF average</t>
    <phoneticPr fontId="1" type="noConversion"/>
  </si>
  <si>
    <t>current unbalance</t>
    <phoneticPr fontId="1" type="noConversion"/>
  </si>
  <si>
    <t>increase per 100ms</t>
    <phoneticPr fontId="1" type="noConversion"/>
  </si>
  <si>
    <t>V1</t>
    <phoneticPr fontId="1" type="noConversion"/>
  </si>
  <si>
    <t>V12</t>
    <phoneticPr fontId="1" type="noConversion"/>
  </si>
  <si>
    <t>V1 unbalance</t>
    <phoneticPr fontId="1" type="noConversion"/>
  </si>
  <si>
    <t>V12 unbalance</t>
    <phoneticPr fontId="1" type="noConversion"/>
  </si>
  <si>
    <t>V2</t>
    <phoneticPr fontId="1" type="noConversion"/>
  </si>
  <si>
    <t>V23</t>
    <phoneticPr fontId="1" type="noConversion"/>
  </si>
  <si>
    <t>V2 unbalance</t>
    <phoneticPr fontId="1" type="noConversion"/>
  </si>
  <si>
    <t>V23 unbalance</t>
    <phoneticPr fontId="1" type="noConversion"/>
  </si>
  <si>
    <t>V3</t>
    <phoneticPr fontId="1" type="noConversion"/>
  </si>
  <si>
    <t>V31</t>
    <phoneticPr fontId="1" type="noConversion"/>
  </si>
  <si>
    <t>V3 unbalance</t>
    <phoneticPr fontId="1" type="noConversion"/>
  </si>
  <si>
    <t>V31 unbalance</t>
    <phoneticPr fontId="1" type="noConversion"/>
  </si>
  <si>
    <t>V123(LL) average</t>
    <phoneticPr fontId="1" type="noConversion"/>
  </si>
  <si>
    <t>V123(LN) average</t>
    <phoneticPr fontId="1" type="noConversion"/>
  </si>
  <si>
    <t>V123(LN) unbalance</t>
    <phoneticPr fontId="1" type="noConversion"/>
  </si>
  <si>
    <t>V123(LL) unbalance</t>
    <phoneticPr fontId="1" type="noConversion"/>
  </si>
  <si>
    <t>status</t>
    <phoneticPr fontId="1" type="noConversion"/>
  </si>
  <si>
    <t>system</t>
    <phoneticPr fontId="1" type="noConversion"/>
  </si>
  <si>
    <t>current</t>
    <phoneticPr fontId="1" type="noConversion"/>
  </si>
  <si>
    <t>I1</t>
    <phoneticPr fontId="1" type="noConversion"/>
  </si>
  <si>
    <t>type</t>
    <phoneticPr fontId="1" type="noConversion"/>
  </si>
  <si>
    <t>#1</t>
    <phoneticPr fontId="1" type="noConversion"/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</si>
  <si>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</si>
  <si>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</si>
  <si>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</si>
  <si>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</si>
  <si>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</si>
  <si>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</si>
  <si>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</si>
  <si>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</si>
  <si>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</si>
  <si>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</si>
  <si>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</si>
  <si>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</si>
  <si>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</si>
  <si>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</si>
  <si>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</si>
  <si>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</si>
  <si>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</si>
  <si>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</si>
  <si>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</si>
  <si>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</si>
  <si>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</si>
  <si>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</si>
  <si>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</si>
  <si>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</si>
  <si>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</si>
  <si>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</si>
  <si>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</si>
  <si>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</si>
  <si>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</si>
  <si>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</si>
  <si>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</si>
  <si>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</si>
  <si>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</si>
  <si>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</si>
  <si>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</si>
  <si>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</si>
  <si>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</si>
  <si>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</si>
  <si>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</si>
  <si>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</si>
  <si>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</si>
  <si>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</si>
  <si>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</si>
  <si>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</si>
  <si>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</si>
  <si>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</si>
  <si>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</si>
  <si>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</si>
  <si>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</si>
  <si>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</si>
  <si>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</si>
  <si>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</si>
  <si>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</si>
  <si>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simple Measurement table</t>
    <phoneticPr fontId="1" type="noConversion"/>
  </si>
  <si>
    <t>All Measurement table</t>
    <phoneticPr fontId="1" type="noConversion"/>
  </si>
  <si>
    <t>I2</t>
    <phoneticPr fontId="1" type="noConversion"/>
  </si>
  <si>
    <t>I3</t>
    <phoneticPr fontId="1" type="noConversion"/>
  </si>
  <si>
    <t>Demand Table</t>
    <phoneticPr fontId="1" type="noConversion"/>
  </si>
  <si>
    <t>#1</t>
    <phoneticPr fontId="1" type="noConversion"/>
  </si>
  <si>
    <t>Demand I</t>
    <phoneticPr fontId="1" type="noConversion"/>
  </si>
  <si>
    <t>totoal</t>
    <phoneticPr fontId="1" type="noConversion"/>
  </si>
  <si>
    <t>UINT32</t>
    <phoneticPr fontId="1" type="noConversion"/>
  </si>
  <si>
    <t>INT32</t>
    <phoneticPr fontId="1" type="noConversion"/>
  </si>
  <si>
    <t>Demand W</t>
    <phoneticPr fontId="1" type="noConversion"/>
  </si>
  <si>
    <t>W</t>
    <phoneticPr fontId="1" type="noConversion"/>
  </si>
  <si>
    <t>VAR</t>
    <phoneticPr fontId="1" type="noConversion"/>
  </si>
  <si>
    <t>VAR</t>
    <phoneticPr fontId="1" type="noConversion"/>
  </si>
  <si>
    <t>VA</t>
    <phoneticPr fontId="1" type="noConversion"/>
  </si>
  <si>
    <t>#1</t>
    <phoneticPr fontId="1" type="noConversion"/>
  </si>
  <si>
    <t>Received KWh table</t>
    <phoneticPr fontId="1" type="noConversion"/>
  </si>
  <si>
    <t>KWh</t>
    <phoneticPr fontId="1" type="noConversion"/>
  </si>
  <si>
    <t>sum</t>
    <phoneticPr fontId="1" type="noConversion"/>
  </si>
  <si>
    <t>this month</t>
    <phoneticPr fontId="1" type="noConversion"/>
  </si>
  <si>
    <t>last month</t>
    <phoneticPr fontId="1" type="noConversion"/>
  </si>
  <si>
    <t>KVARh</t>
    <phoneticPr fontId="1" type="noConversion"/>
  </si>
  <si>
    <t>KVAh</t>
    <phoneticPr fontId="1" type="noConversion"/>
  </si>
  <si>
    <t>Demand total W</t>
    <phoneticPr fontId="1" type="noConversion"/>
  </si>
  <si>
    <t>Demand total W prediction</t>
    <phoneticPr fontId="1" type="noConversion"/>
  </si>
  <si>
    <t>year</t>
    <phoneticPr fontId="1" type="noConversion"/>
  </si>
  <si>
    <t>month</t>
    <phoneticPr fontId="1" type="noConversion"/>
  </si>
  <si>
    <t>day</t>
    <phoneticPr fontId="1" type="noConversion"/>
  </si>
  <si>
    <t>weekdays</t>
    <phoneticPr fontId="1" type="noConversion"/>
  </si>
  <si>
    <t>hour</t>
    <phoneticPr fontId="1" type="noConversion"/>
  </si>
  <si>
    <t>min</t>
    <phoneticPr fontId="1" type="noConversion"/>
  </si>
  <si>
    <t>1~12</t>
  </si>
  <si>
    <t>1~31</t>
  </si>
  <si>
    <t>0 : sun, 1 : mon</t>
  </si>
  <si>
    <t>0~23</t>
  </si>
  <si>
    <t>0~59</t>
  </si>
  <si>
    <t>reserved</t>
    <phoneticPr fontId="1" type="noConversion"/>
  </si>
  <si>
    <t>#2</t>
    <phoneticPr fontId="1" type="noConversion"/>
  </si>
  <si>
    <t>lock</t>
    <phoneticPr fontId="1" type="noConversion"/>
  </si>
  <si>
    <t>0x1234 : unlock, 0 : lock</t>
    <phoneticPr fontId="1" type="noConversion"/>
  </si>
  <si>
    <t>temperature</t>
    <phoneticPr fontId="1" type="noConversion"/>
  </si>
  <si>
    <t>Time</t>
    <phoneticPr fontId="1" type="noConversion"/>
  </si>
  <si>
    <t>Max I</t>
    <phoneticPr fontId="1" type="noConversion"/>
  </si>
  <si>
    <t>Max W</t>
    <phoneticPr fontId="1" type="noConversion"/>
  </si>
  <si>
    <t>Demand total I</t>
    <phoneticPr fontId="1" type="noConversion"/>
  </si>
  <si>
    <t>Demand total Max W</t>
    <phoneticPr fontId="1" type="noConversion"/>
  </si>
  <si>
    <t>Demand total Max I</t>
    <phoneticPr fontId="1" type="noConversion"/>
  </si>
  <si>
    <t>addr</t>
    <phoneticPr fontId="1" type="noConversion"/>
  </si>
  <si>
    <t>Demand</t>
    <phoneticPr fontId="1" type="noConversion"/>
  </si>
  <si>
    <t>Demand Reset</t>
    <phoneticPr fontId="1" type="noConversion"/>
  </si>
  <si>
    <t>0x1234 : reset</t>
    <phoneticPr fontId="1" type="noConversion"/>
  </si>
  <si>
    <t>write time set enable</t>
    <phoneticPr fontId="1" type="noConversion"/>
  </si>
  <si>
    <t>phase</t>
    <phoneticPr fontId="1" type="noConversion"/>
  </si>
  <si>
    <t>power Factor</t>
    <phoneticPr fontId="1" type="noConversion"/>
  </si>
  <si>
    <t>See Table 1</t>
    <phoneticPr fontId="1" type="noConversion"/>
  </si>
  <si>
    <t>See Table 2</t>
    <phoneticPr fontId="1" type="noConversion"/>
  </si>
  <si>
    <t xml:space="preserve">   Table 1. internal STATUS</t>
    <phoneticPr fontId="1" type="noConversion"/>
  </si>
  <si>
    <t xml:space="preserve">   Table 2. Feeder status</t>
    <phoneticPr fontId="1" type="noConversion"/>
  </si>
  <si>
    <t>volt unbalance</t>
    <phoneticPr fontId="1" type="noConversion"/>
  </si>
  <si>
    <t>power factor</t>
    <phoneticPr fontId="1" type="noConversion"/>
  </si>
  <si>
    <t>INT16</t>
    <phoneticPr fontId="1" type="noConversion"/>
  </si>
  <si>
    <t>3,16</t>
  </si>
  <si>
    <t>3,16</t>
    <phoneticPr fontId="1" type="noConversion"/>
  </si>
  <si>
    <t>a leakage current</t>
    <phoneticPr fontId="1" type="noConversion"/>
  </si>
  <si>
    <t>ext zct module value</t>
    <phoneticPr fontId="1" type="noConversion"/>
  </si>
  <si>
    <t>︒C</t>
    <phoneticPr fontId="1" type="noConversion"/>
  </si>
  <si>
    <t>Hz</t>
    <phoneticPr fontId="1" type="noConversion"/>
  </si>
  <si>
    <t>Kg</t>
    <phoneticPr fontId="1" type="noConversion"/>
  </si>
  <si>
    <t>ex) 350 -&gt; 35.0︒C</t>
    <phoneticPr fontId="1" type="noConversion"/>
  </si>
  <si>
    <t>ex) 6012 -&gt; 60.12Hz</t>
    <phoneticPr fontId="1" type="noConversion"/>
  </si>
  <si>
    <t>feeder #1 kWH use, ex) 123 -&gt; 12.3Kg</t>
    <phoneticPr fontId="1" type="noConversion"/>
  </si>
  <si>
    <t>V</t>
    <phoneticPr fontId="1" type="noConversion"/>
  </si>
  <si>
    <t>%</t>
    <phoneticPr fontId="1" type="noConversion"/>
  </si>
  <si>
    <t>mA</t>
    <phoneticPr fontId="1" type="noConversion"/>
  </si>
  <si>
    <t>A</t>
    <phoneticPr fontId="1" type="noConversion"/>
  </si>
  <si>
    <t>W</t>
    <phoneticPr fontId="1" type="noConversion"/>
  </si>
  <si>
    <t>VAR</t>
    <phoneticPr fontId="1" type="noConversion"/>
  </si>
  <si>
    <t>VA</t>
    <phoneticPr fontId="1" type="noConversion"/>
  </si>
  <si>
    <t>︒</t>
    <phoneticPr fontId="1" type="noConversion"/>
  </si>
  <si>
    <t>ex) 123 -&gt; 1.23A</t>
    <phoneticPr fontId="1" type="noConversion"/>
  </si>
  <si>
    <t>ex) 123 -&gt; 123W</t>
    <phoneticPr fontId="1" type="noConversion"/>
  </si>
  <si>
    <t>ex)987 -&gt; 98.7%</t>
    <phoneticPr fontId="1" type="noConversion"/>
  </si>
  <si>
    <t>ex)012 -&gt; 0.12%</t>
    <phoneticPr fontId="1" type="noConversion"/>
  </si>
  <si>
    <t>ex)123 -&gt; 1.23%</t>
    <phoneticPr fontId="1" type="noConversion"/>
  </si>
  <si>
    <t>V</t>
    <phoneticPr fontId="1" type="noConversion"/>
  </si>
  <si>
    <t>VA</t>
    <phoneticPr fontId="1" type="noConversion"/>
  </si>
  <si>
    <t>ex) 21543 -&gt; 215.43V</t>
    <phoneticPr fontId="1" type="noConversion"/>
  </si>
  <si>
    <t>ex) 0123 -&gt; 1.23%</t>
    <phoneticPr fontId="1" type="noConversion"/>
  </si>
  <si>
    <r>
      <t>ex) 012 -&gt; 0.12</t>
    </r>
    <r>
      <rPr>
        <sz val="9"/>
        <color theme="1"/>
        <rFont val="맑은 고딕"/>
        <family val="3"/>
        <charset val="129"/>
      </rPr>
      <t>︒</t>
    </r>
    <phoneticPr fontId="1" type="noConversion"/>
  </si>
  <si>
    <t>ex) 21412 -&gt; 214.12V</t>
    <phoneticPr fontId="1" type="noConversion"/>
  </si>
  <si>
    <t>Unit</t>
    <phoneticPr fontId="1" type="noConversion"/>
  </si>
  <si>
    <t>W</t>
    <phoneticPr fontId="1" type="noConversion"/>
  </si>
  <si>
    <t>ex)9870 -&gt; 98.7%</t>
    <phoneticPr fontId="1" type="noConversion"/>
  </si>
  <si>
    <t>0:not used, 1:1P2W_R(1P3W_RN), 2:1P2W_S(1P3W_RS), 3:1P2W_T(1P3WSN), 4: 3P3W_2CT, 5 :3P4W, 6 : ZCT, 7 : 3P3W_3CT, 8 : 1P3W_2CT</t>
    <phoneticPr fontId="1" type="noConversion"/>
  </si>
  <si>
    <t>0:not used, 1:1P_R, 2:1P_S, 3:1P_T, 4: 3P3W_2CT, 5 :3P4W, 6 : ZCT, 7 : 3P3W_3CT, 8 : 1P3W, 9 : ZCT_A,, 10 : ZCT_B, 11: ZCT_C</t>
    <phoneticPr fontId="1" type="noConversion"/>
  </si>
  <si>
    <t>A</t>
    <phoneticPr fontId="1" type="noConversion"/>
  </si>
  <si>
    <t>UINT16</t>
    <phoneticPr fontId="1" type="noConversion"/>
  </si>
  <si>
    <t>system</t>
    <phoneticPr fontId="1" type="noConversion"/>
  </si>
  <si>
    <t>UINT16</t>
    <phoneticPr fontId="1" type="noConversion"/>
  </si>
  <si>
    <t>V</t>
    <phoneticPr fontId="1" type="noConversion"/>
  </si>
  <si>
    <t>UINT32</t>
    <phoneticPr fontId="1" type="noConversion"/>
  </si>
  <si>
    <t>ex) 21412 -&gt; 214.12V</t>
    <phoneticPr fontId="1" type="noConversion"/>
  </si>
  <si>
    <t>#1</t>
    <phoneticPr fontId="1" type="noConversion"/>
  </si>
  <si>
    <t>type</t>
    <phoneticPr fontId="1" type="noConversion"/>
  </si>
  <si>
    <t>reserved</t>
    <phoneticPr fontId="1" type="noConversion"/>
  </si>
  <si>
    <t>I/Ig</t>
    <phoneticPr fontId="1" type="noConversion"/>
  </si>
  <si>
    <t>W/Igr</t>
    <phoneticPr fontId="1" type="noConversion"/>
  </si>
  <si>
    <t>INT32</t>
    <phoneticPr fontId="1" type="noConversion"/>
  </si>
  <si>
    <t>1|10</t>
    <phoneticPr fontId="1" type="noConversion"/>
  </si>
  <si>
    <t>ex) 123 -&gt; 123W</t>
    <phoneticPr fontId="1" type="noConversion"/>
  </si>
  <si>
    <t>VAR/Igc</t>
    <phoneticPr fontId="1" type="noConversion"/>
  </si>
  <si>
    <t>VAR</t>
    <phoneticPr fontId="1" type="noConversion"/>
  </si>
  <si>
    <t>VA/unused</t>
    <phoneticPr fontId="1" type="noConversion"/>
  </si>
  <si>
    <t>VA</t>
    <phoneticPr fontId="1" type="noConversion"/>
  </si>
  <si>
    <t>power factor/unused</t>
    <phoneticPr fontId="1" type="noConversion"/>
  </si>
  <si>
    <t>ex)987 -&gt; 98.7%</t>
    <phoneticPr fontId="1" type="noConversion"/>
  </si>
  <si>
    <t>phase</t>
    <phoneticPr fontId="1" type="noConversion"/>
  </si>
  <si>
    <t>UINT16</t>
    <phoneticPr fontId="1" type="noConversion"/>
  </si>
  <si>
    <t>ex)123 -&gt; 1.23%</t>
    <phoneticPr fontId="1" type="noConversion"/>
  </si>
  <si>
    <t>kWh/unused</t>
    <phoneticPr fontId="1" type="noConversion"/>
  </si>
  <si>
    <t>kWh</t>
    <phoneticPr fontId="1" type="noConversion"/>
  </si>
  <si>
    <t>kWH. Ex)101 -&gt; 10.1kWH</t>
    <phoneticPr fontId="1" type="noConversion"/>
  </si>
  <si>
    <t>kVarh/unused</t>
    <phoneticPr fontId="1" type="noConversion"/>
  </si>
  <si>
    <t>kVarh</t>
    <phoneticPr fontId="1" type="noConversion"/>
  </si>
  <si>
    <t xml:space="preserve"> </t>
    <phoneticPr fontId="1" type="noConversion"/>
  </si>
  <si>
    <t>A</t>
    <phoneticPr fontId="1" type="noConversion"/>
  </si>
  <si>
    <t xml:space="preserve">ex) 123 -&gt; 1.23A, if ZCT used 123-&gt;1.23mA </t>
    <phoneticPr fontId="1" type="noConversion"/>
  </si>
  <si>
    <t>ex) 123 -&gt; 1.23A, if ZCT used 1.23mA</t>
    <phoneticPr fontId="1" type="noConversion"/>
  </si>
  <si>
    <t>ex) 123 -&gt; 123W, if ZCT used 12.3mA</t>
    <phoneticPr fontId="1" type="noConversion"/>
  </si>
  <si>
    <t>ex) 123 -&gt; 123Var, if ZCT used 12.3mA</t>
    <phoneticPr fontId="1" type="noConversion"/>
  </si>
  <si>
    <t>#1</t>
    <phoneticPr fontId="1" type="noConversion"/>
  </si>
  <si>
    <t>UINT16</t>
    <phoneticPr fontId="1" type="noConversion"/>
  </si>
  <si>
    <t>year</t>
    <phoneticPr fontId="1" type="noConversion"/>
  </si>
  <si>
    <t>mon</t>
    <phoneticPr fontId="1" type="noConversion"/>
  </si>
  <si>
    <t>day</t>
    <phoneticPr fontId="1" type="noConversion"/>
  </si>
  <si>
    <t>hour</t>
    <phoneticPr fontId="1" type="noConversion"/>
  </si>
  <si>
    <t>sec</t>
    <phoneticPr fontId="1" type="noConversion"/>
  </si>
  <si>
    <t>year</t>
    <phoneticPr fontId="1" type="noConversion"/>
  </si>
  <si>
    <t>mon</t>
    <phoneticPr fontId="1" type="noConversion"/>
  </si>
  <si>
    <t>day</t>
    <phoneticPr fontId="1" type="noConversion"/>
  </si>
  <si>
    <t>min</t>
    <phoneticPr fontId="1" type="noConversion"/>
  </si>
  <si>
    <t>gems3512 : ALL 1P2W</t>
    <phoneticPr fontId="1" type="noConversion"/>
  </si>
  <si>
    <t>COM state</t>
    <phoneticPr fontId="1" type="noConversion"/>
  </si>
  <si>
    <t>N(0), A(1)</t>
    <phoneticPr fontId="1" type="noConversion"/>
  </si>
  <si>
    <t>V2.15</t>
    <phoneticPr fontId="1" type="noConversion"/>
  </si>
  <si>
    <t>bit15: COM state, bit[14..]: remote leakage current</t>
    <phoneticPr fontId="1" type="noConversion"/>
  </si>
  <si>
    <t>V1 Average</t>
    <phoneticPr fontId="1" type="noConversion"/>
  </si>
  <si>
    <t>V1 Min</t>
    <phoneticPr fontId="1" type="noConversion"/>
  </si>
  <si>
    <t>V1 Max</t>
    <phoneticPr fontId="1" type="noConversion"/>
  </si>
  <si>
    <t>V2 Average</t>
    <phoneticPr fontId="1" type="noConversion"/>
  </si>
  <si>
    <t>V2 Min</t>
    <phoneticPr fontId="1" type="noConversion"/>
  </si>
  <si>
    <t>V2 Max</t>
    <phoneticPr fontId="1" type="noConversion"/>
  </si>
  <si>
    <t>V3 Average</t>
    <phoneticPr fontId="1" type="noConversion"/>
  </si>
  <si>
    <t>V3 Min</t>
    <phoneticPr fontId="1" type="noConversion"/>
  </si>
  <si>
    <t>V3 Max</t>
    <phoneticPr fontId="1" type="noConversion"/>
  </si>
  <si>
    <t>1-2</t>
    <phoneticPr fontId="1" type="noConversion"/>
  </si>
  <si>
    <t>V1-2 Average</t>
    <phoneticPr fontId="1" type="noConversion"/>
  </si>
  <si>
    <t>V1-2 Min</t>
    <phoneticPr fontId="1" type="noConversion"/>
  </si>
  <si>
    <t>V1-2 Max</t>
    <phoneticPr fontId="1" type="noConversion"/>
  </si>
  <si>
    <t>2-3</t>
    <phoneticPr fontId="1" type="noConversion"/>
  </si>
  <si>
    <t>V2-3 Average</t>
    <phoneticPr fontId="1" type="noConversion"/>
  </si>
  <si>
    <t>V2-3 Min</t>
    <phoneticPr fontId="1" type="noConversion"/>
  </si>
  <si>
    <t>V2-3 Max</t>
    <phoneticPr fontId="1" type="noConversion"/>
  </si>
  <si>
    <t>3-1</t>
    <phoneticPr fontId="1" type="noConversion"/>
  </si>
  <si>
    <t>V3-1 Average</t>
    <phoneticPr fontId="1" type="noConversion"/>
  </si>
  <si>
    <t>V3-1 Min</t>
    <phoneticPr fontId="1" type="noConversion"/>
  </si>
  <si>
    <t>V3-1 Max</t>
    <phoneticPr fontId="1" type="noConversion"/>
  </si>
  <si>
    <t>import</t>
    <phoneticPr fontId="1" type="noConversion"/>
  </si>
  <si>
    <t>export</t>
    <phoneticPr fontId="1" type="noConversion"/>
  </si>
  <si>
    <t>kvarh</t>
    <phoneticPr fontId="1" type="noConversion"/>
  </si>
  <si>
    <t>kVAh</t>
    <phoneticPr fontId="1" type="noConversion"/>
  </si>
  <si>
    <t>ZCT</t>
    <phoneticPr fontId="1" type="noConversion"/>
  </si>
  <si>
    <t>SEQ Error</t>
    <phoneticPr fontId="1" type="noConversion"/>
  </si>
  <si>
    <t>0: Normal
1: Reverse</t>
    <phoneticPr fontId="1" type="noConversion"/>
  </si>
  <si>
    <t>kwh</t>
    <phoneticPr fontId="1" type="noConversion"/>
  </si>
  <si>
    <t>0:not used, 
1:1P_R, 
2:1P_S, 
3:1P_T, 
4: 3P3W_2CT, 
5 :3P4W, 
6 : ZCT, 
7 : 3P3W_3CT, 
8 : 1P3W, 
9 : ZCT_A,, 
10 : ZCT_B, 
11: ZCT_C</t>
    <phoneticPr fontId="1" type="noConversion"/>
  </si>
  <si>
    <t xml:space="preserve">   Table 2. ZCT</t>
    <phoneticPr fontId="1" type="noConversion"/>
  </si>
  <si>
    <t>Value(0 ~ 10000)</t>
    <phoneticPr fontId="1" type="noConversion"/>
  </si>
  <si>
    <t>OC</t>
    <phoneticPr fontId="1" type="noConversion"/>
  </si>
  <si>
    <t>compact map(3512S에만 적용)</t>
    <phoneticPr fontId="1" type="noConversion"/>
  </si>
  <si>
    <t>#2</t>
    <phoneticPr fontId="1" type="noConversion"/>
  </si>
  <si>
    <t xml:space="preserve"> </t>
    <phoneticPr fontId="1" type="noConversion"/>
  </si>
  <si>
    <t>Va-Vb Phase</t>
    <phoneticPr fontId="1" type="noConversion"/>
  </si>
  <si>
    <t>Va-Vc Phase</t>
    <phoneticPr fontId="1" type="noConversion"/>
  </si>
  <si>
    <t>Va-Va Phase</t>
    <phoneticPr fontId="1" type="noConversion"/>
  </si>
  <si>
    <t>voltage phase angle</t>
    <phoneticPr fontId="1" type="noConversion"/>
  </si>
  <si>
    <t>GEMS3500 ENERGY</t>
    <phoneticPr fontId="1" type="noConversion"/>
  </si>
  <si>
    <t>Received KWh table</t>
    <phoneticPr fontId="1" type="noConversion"/>
  </si>
  <si>
    <t>addr</t>
    <phoneticPr fontId="1" type="noConversion"/>
  </si>
  <si>
    <t>UINT32</t>
    <phoneticPr fontId="1" type="noConversion"/>
  </si>
  <si>
    <t>KWh</t>
    <phoneticPr fontId="1" type="noConversion"/>
  </si>
  <si>
    <t>sum</t>
    <phoneticPr fontId="1" type="noConversion"/>
  </si>
  <si>
    <t>sum</t>
    <phoneticPr fontId="1" type="noConversion"/>
  </si>
  <si>
    <t>kWH. Ex)101 -&gt; 10.1kWH</t>
    <phoneticPr fontId="1" type="noConversion"/>
  </si>
  <si>
    <t>this month</t>
    <phoneticPr fontId="1" type="noConversion"/>
  </si>
  <si>
    <t>this month</t>
    <phoneticPr fontId="1" type="noConversion"/>
  </si>
  <si>
    <t>UINT32</t>
    <phoneticPr fontId="1" type="noConversion"/>
  </si>
  <si>
    <t>last month</t>
    <phoneticPr fontId="1" type="noConversion"/>
  </si>
  <si>
    <t>last month</t>
    <phoneticPr fontId="1" type="noConversion"/>
  </si>
  <si>
    <t>KVARh</t>
    <phoneticPr fontId="1" type="noConversion"/>
  </si>
  <si>
    <t>this month</t>
    <phoneticPr fontId="1" type="noConversion"/>
  </si>
  <si>
    <t>KVAh</t>
    <phoneticPr fontId="1" type="noConversion"/>
  </si>
  <si>
    <t>KVAh</t>
    <phoneticPr fontId="1" type="noConversion"/>
  </si>
  <si>
    <t>last month</t>
    <phoneticPr fontId="1" type="noConversion"/>
  </si>
  <si>
    <t>KWh</t>
    <phoneticPr fontId="1" type="noConversion"/>
  </si>
  <si>
    <t>sum</t>
    <phoneticPr fontId="1" type="noConversion"/>
  </si>
  <si>
    <t>this month</t>
    <phoneticPr fontId="1" type="noConversion"/>
  </si>
  <si>
    <t>KVARh</t>
    <phoneticPr fontId="1" type="noConversion"/>
  </si>
  <si>
    <t>sum</t>
    <phoneticPr fontId="1" type="noConversion"/>
  </si>
  <si>
    <t>KVARh</t>
    <phoneticPr fontId="1" type="noConversion"/>
  </si>
  <si>
    <t>KWh</t>
    <phoneticPr fontId="1" type="noConversion"/>
  </si>
  <si>
    <t>UINT32</t>
    <phoneticPr fontId="1" type="noConversion"/>
  </si>
  <si>
    <t>KVARh</t>
    <phoneticPr fontId="1" type="noConversion"/>
  </si>
  <si>
    <t>UINT32</t>
    <phoneticPr fontId="1" type="noConversion"/>
  </si>
  <si>
    <t>last month</t>
    <phoneticPr fontId="1" type="noConversion"/>
  </si>
  <si>
    <t>KVAh</t>
    <phoneticPr fontId="1" type="noConversion"/>
  </si>
  <si>
    <t>WH Save</t>
    <phoneticPr fontId="1" type="noConversion"/>
  </si>
  <si>
    <t>setting : 0x1234, normal : 0</t>
    <phoneticPr fontId="1" type="noConversion"/>
  </si>
  <si>
    <t>Export Energy table</t>
    <phoneticPr fontId="1" type="noConversion"/>
  </si>
  <si>
    <t>addr</t>
    <phoneticPr fontId="1" type="noConversion"/>
  </si>
  <si>
    <t>kWH. Ex)101 -&gt; 10.1kWH</t>
    <phoneticPr fontId="1" type="noConversion"/>
  </si>
  <si>
    <t>#2</t>
    <phoneticPr fontId="1" type="noConversion"/>
  </si>
  <si>
    <t>%</t>
    <phoneticPr fontId="1" type="noConversion"/>
  </si>
  <si>
    <t>UINT16</t>
    <phoneticPr fontId="1" type="noConversion"/>
  </si>
  <si>
    <t>%</t>
    <phoneticPr fontId="1" type="noConversion"/>
  </si>
  <si>
    <t>year</t>
    <phoneticPr fontId="1" type="noConversion"/>
  </si>
  <si>
    <t>month</t>
    <phoneticPr fontId="1" type="noConversion"/>
  </si>
  <si>
    <t>day</t>
    <phoneticPr fontId="1" type="noConversion"/>
  </si>
  <si>
    <t>weekdays</t>
    <phoneticPr fontId="1" type="noConversion"/>
  </si>
  <si>
    <t>0 : sun, 1 : mon</t>
    <phoneticPr fontId="1" type="noConversion"/>
  </si>
  <si>
    <t>min</t>
    <phoneticPr fontId="1" type="noConversion"/>
  </si>
  <si>
    <t>sec</t>
    <phoneticPr fontId="1" type="noConversion"/>
  </si>
  <si>
    <t>reserved</t>
    <phoneticPr fontId="1" type="noConversion"/>
  </si>
  <si>
    <t>cloud domain name1</t>
    <phoneticPr fontId="1" type="noConversion"/>
  </si>
  <si>
    <t>V2.18</t>
    <phoneticPr fontId="1" type="noConversion"/>
  </si>
  <si>
    <t>V2.18</t>
    <phoneticPr fontId="1" type="noConversion"/>
  </si>
  <si>
    <t xml:space="preserve"> </t>
    <phoneticPr fontId="1" type="noConversion"/>
  </si>
  <si>
    <t>cloud domain name2</t>
    <phoneticPr fontId="1" type="noConversion"/>
  </si>
  <si>
    <t>V2.18</t>
    <phoneticPr fontId="1" type="noConversion"/>
  </si>
  <si>
    <t>sntp server domain name</t>
    <phoneticPr fontId="1" type="noConversion"/>
  </si>
  <si>
    <t>cloud server2 ip1</t>
    <phoneticPr fontId="1" type="noConversion"/>
  </si>
  <si>
    <t>V2.18</t>
    <phoneticPr fontId="1" type="noConversion"/>
  </si>
  <si>
    <t>cloud server2 ip2</t>
    <phoneticPr fontId="1" type="noConversion"/>
  </si>
  <si>
    <t>cloud2 use</t>
    <phoneticPr fontId="1" type="noConversion"/>
  </si>
  <si>
    <t>reserved</t>
    <phoneticPr fontId="1" type="noConversion"/>
  </si>
  <si>
    <t>DB</t>
    <phoneticPr fontId="1" type="noConversion"/>
  </si>
  <si>
    <t>DB write enable</t>
    <phoneticPr fontId="1" type="noConversion"/>
  </si>
  <si>
    <t>0x1234 : write enable</t>
    <phoneticPr fontId="1" type="noConversion"/>
  </si>
  <si>
    <t>Config</t>
    <phoneticPr fontId="1" type="noConversion"/>
  </si>
  <si>
    <t>feeder count</t>
    <phoneticPr fontId="1" type="noConversion"/>
  </si>
  <si>
    <t>0 : 60Hz, 1 : 50Hz</t>
    <phoneticPr fontId="1" type="noConversion"/>
  </si>
  <si>
    <t>vlotage type</t>
    <phoneticPr fontId="1" type="noConversion"/>
  </si>
  <si>
    <t>0 : 3P4W, 1 : 3P3W, 2 : 1P3W</t>
    <phoneticPr fontId="1" type="noConversion"/>
  </si>
  <si>
    <t>INT. DO</t>
    <phoneticPr fontId="1" type="noConversion"/>
  </si>
  <si>
    <t>0 : not used
1 : temp alarm
2 : event(sag,swell,event) alarm
3 : Demand Alarm 3, 
4 : Remote Control</t>
    <phoneticPr fontId="1" type="noConversion"/>
  </si>
  <si>
    <t>INT. DO reset</t>
    <phoneticPr fontId="1" type="noConversion"/>
  </si>
  <si>
    <t>reset</t>
    <phoneticPr fontId="1" type="noConversion"/>
  </si>
  <si>
    <t>0 : status change, 1 : DI, 2: comm</t>
    <phoneticPr fontId="1" type="noConversion"/>
  </si>
  <si>
    <t>EXT. gems3200 count</t>
    <phoneticPr fontId="1" type="noConversion"/>
  </si>
  <si>
    <t>external gems3200 count</t>
    <phoneticPr fontId="1" type="noConversion"/>
  </si>
  <si>
    <t>EXT.ZCT count</t>
    <phoneticPr fontId="1" type="noConversion"/>
  </si>
  <si>
    <t>PF Sign</t>
    <phoneticPr fontId="1" type="noConversion"/>
  </si>
  <si>
    <t>0 : IEC 1: IEEE</t>
    <phoneticPr fontId="1" type="noConversion"/>
  </si>
  <si>
    <t>VA Type</t>
    <phoneticPr fontId="1" type="noConversion"/>
  </si>
  <si>
    <t>0 : rms, 1 : Vector</t>
    <phoneticPr fontId="1" type="noConversion"/>
  </si>
  <si>
    <t>Data update</t>
    <phoneticPr fontId="1" type="noConversion"/>
  </si>
  <si>
    <t>data update time(Sec)</t>
    <phoneticPr fontId="1" type="noConversion"/>
  </si>
  <si>
    <t>0~65535, 0 : 0.5s, 1 : 1sec</t>
    <phoneticPr fontId="1" type="noConversion"/>
  </si>
  <si>
    <t>channel type</t>
    <phoneticPr fontId="1" type="noConversion"/>
  </si>
  <si>
    <t>0 : 18, 1 : 27, 2 : 36, 3 : 45, 4 : 54</t>
    <phoneticPr fontId="1" type="noConversion"/>
  </si>
  <si>
    <t>noload_Freq</t>
    <phoneticPr fontId="1" type="noConversion"/>
  </si>
  <si>
    <t>0 ~ 1000Hz</t>
    <phoneticPr fontId="1" type="noConversion"/>
  </si>
  <si>
    <t>Noload_Volt</t>
    <phoneticPr fontId="1" type="noConversion"/>
  </si>
  <si>
    <t>0 ~ 1000V</t>
    <phoneticPr fontId="1" type="noConversion"/>
  </si>
  <si>
    <t>Noload_Time</t>
    <phoneticPr fontId="1" type="noConversion"/>
  </si>
  <si>
    <t>Comm</t>
    <phoneticPr fontId="1" type="noConversion"/>
  </si>
  <si>
    <t>protocol</t>
    <phoneticPr fontId="1" type="noConversion"/>
  </si>
  <si>
    <t>0 : standard, 1 : nonstandard</t>
    <phoneticPr fontId="1" type="noConversion"/>
  </si>
  <si>
    <t>modbus ID</t>
    <phoneticPr fontId="1" type="noConversion"/>
  </si>
  <si>
    <t>DEV IP1</t>
    <phoneticPr fontId="1" type="noConversion"/>
  </si>
  <si>
    <t>192.168.7.64</t>
    <phoneticPr fontId="1" type="noConversion"/>
  </si>
  <si>
    <t>DEV IP2</t>
    <phoneticPr fontId="1" type="noConversion"/>
  </si>
  <si>
    <t>DEV GW1</t>
    <phoneticPr fontId="1" type="noConversion"/>
  </si>
  <si>
    <t>192.168.7.1</t>
    <phoneticPr fontId="1" type="noConversion"/>
  </si>
  <si>
    <t>DEV GW2</t>
    <phoneticPr fontId="1" type="noConversion"/>
  </si>
  <si>
    <t>DEV SM1</t>
    <phoneticPr fontId="1" type="noConversion"/>
  </si>
  <si>
    <t>255.255.255.0</t>
    <phoneticPr fontId="1" type="noConversion"/>
  </si>
  <si>
    <t>DEV SM2</t>
    <phoneticPr fontId="1" type="noConversion"/>
  </si>
  <si>
    <t>DEV port</t>
    <phoneticPr fontId="1" type="noConversion"/>
  </si>
  <si>
    <t>manufacture ID1</t>
    <phoneticPr fontId="1" type="noConversion"/>
  </si>
  <si>
    <t>manufacture ID2</t>
    <phoneticPr fontId="1" type="noConversion"/>
  </si>
  <si>
    <t>485 port</t>
    <phoneticPr fontId="1" type="noConversion"/>
  </si>
  <si>
    <t>485 use</t>
    <phoneticPr fontId="1" type="noConversion"/>
  </si>
  <si>
    <t>0 : not used, 1 : demand control, 
2 : modbus slave, 3 : zct comm</t>
    <phoneticPr fontId="1" type="noConversion"/>
  </si>
  <si>
    <t>485 baudrate</t>
    <phoneticPr fontId="1" type="noConversion"/>
  </si>
  <si>
    <t>0 : 9600, 1 : 19200, 2 : 38400, 
3 : 57600, 4 : 115200</t>
    <phoneticPr fontId="1" type="noConversion"/>
  </si>
  <si>
    <t>ETC</t>
    <phoneticPr fontId="1" type="noConversion"/>
  </si>
  <si>
    <t>ai select</t>
    <phoneticPr fontId="1" type="noConversion"/>
  </si>
  <si>
    <t>0 : ntc, 1 : 4~20mA</t>
    <phoneticPr fontId="1" type="noConversion"/>
  </si>
  <si>
    <t>ai min</t>
    <phoneticPr fontId="1" type="noConversion"/>
  </si>
  <si>
    <t>4mA : engineering value</t>
    <phoneticPr fontId="1" type="noConversion"/>
  </si>
  <si>
    <t>ai max</t>
    <phoneticPr fontId="1" type="noConversion"/>
  </si>
  <si>
    <t>20mA : engineering value</t>
    <phoneticPr fontId="1" type="noConversion"/>
  </si>
  <si>
    <t>Deadband</t>
    <phoneticPr fontId="1" type="noConversion"/>
  </si>
  <si>
    <t>UINT32</t>
    <phoneticPr fontId="1" type="noConversion"/>
  </si>
  <si>
    <t>1st PT ratio</t>
    <phoneticPr fontId="1" type="noConversion"/>
  </si>
  <si>
    <t>2nd PT ratio</t>
    <phoneticPr fontId="1" type="noConversion"/>
  </si>
  <si>
    <t>sag level</t>
    <phoneticPr fontId="1" type="noConversion"/>
  </si>
  <si>
    <t>UINT32</t>
    <phoneticPr fontId="1" type="noConversion"/>
  </si>
  <si>
    <t>180.0V</t>
    <phoneticPr fontId="1" type="noConversion"/>
  </si>
  <si>
    <t>swell level</t>
    <phoneticPr fontId="1" type="noConversion"/>
  </si>
  <si>
    <t>240.0V</t>
    <phoneticPr fontId="1" type="noConversion"/>
  </si>
  <si>
    <t>sag period</t>
    <phoneticPr fontId="1" type="noConversion"/>
  </si>
  <si>
    <t>단위 : half cycle</t>
    <phoneticPr fontId="1" type="noConversion"/>
  </si>
  <si>
    <t>swell period</t>
    <phoneticPr fontId="1" type="noConversion"/>
  </si>
  <si>
    <t>overcurrent delay time</t>
    <phoneticPr fontId="1" type="noConversion"/>
  </si>
  <si>
    <t>step : 1sec</t>
    <phoneticPr fontId="1" type="noConversion"/>
  </si>
  <si>
    <t>SD Memory Read</t>
    <phoneticPr fontId="1" type="noConversion"/>
  </si>
  <si>
    <t>SD Memory Save</t>
    <phoneticPr fontId="1" type="noConversion"/>
  </si>
  <si>
    <t>Reset</t>
    <phoneticPr fontId="1" type="noConversion"/>
  </si>
  <si>
    <t>WH clear</t>
    <phoneticPr fontId="1" type="noConversion"/>
  </si>
  <si>
    <t>DO reset</t>
    <phoneticPr fontId="1" type="noConversion"/>
  </si>
  <si>
    <t>Event reset</t>
    <phoneticPr fontId="1" type="noConversion"/>
  </si>
  <si>
    <t>Demand</t>
    <phoneticPr fontId="1" type="noConversion"/>
  </si>
  <si>
    <t>alarm 1 level</t>
    <phoneticPr fontId="1" type="noConversion"/>
  </si>
  <si>
    <t xml:space="preserve">target demand kW alarm </t>
    <phoneticPr fontId="1" type="noConversion"/>
  </si>
  <si>
    <t>unit : %</t>
    <phoneticPr fontId="1" type="noConversion"/>
  </si>
  <si>
    <t>alarm 2 level</t>
    <phoneticPr fontId="1" type="noConversion"/>
  </si>
  <si>
    <t>unit : %</t>
    <phoneticPr fontId="1" type="noConversion"/>
  </si>
  <si>
    <t>alarm 3 level</t>
    <phoneticPr fontId="1" type="noConversion"/>
  </si>
  <si>
    <t>cloud &amp; WIFI</t>
    <phoneticPr fontId="1" type="noConversion"/>
  </si>
  <si>
    <t>Input measure</t>
    <phoneticPr fontId="1" type="noConversion"/>
  </si>
  <si>
    <t>0 : use, 1 : not use</t>
    <phoneticPr fontId="1" type="noConversion"/>
  </si>
  <si>
    <t>cloud data format</t>
    <phoneticPr fontId="1" type="noConversion"/>
  </si>
  <si>
    <t>0 : total data send, 1 : ch data send</t>
    <phoneticPr fontId="1" type="noConversion"/>
  </si>
  <si>
    <t>Site ID</t>
    <phoneticPr fontId="1" type="noConversion"/>
  </si>
  <si>
    <t xml:space="preserve"> </t>
    <phoneticPr fontId="1" type="noConversion"/>
  </si>
  <si>
    <t>Device ID</t>
    <phoneticPr fontId="1" type="noConversion"/>
  </si>
  <si>
    <t>Serial Number</t>
    <phoneticPr fontId="1" type="noConversion"/>
  </si>
  <si>
    <t>Sampling Period</t>
    <phoneticPr fontId="1" type="noConversion"/>
  </si>
  <si>
    <t>SNTP use</t>
    <phoneticPr fontId="1" type="noConversion"/>
  </si>
  <si>
    <t>UINT16</t>
    <phoneticPr fontId="1" type="noConversion"/>
  </si>
  <si>
    <t>0 : not used, 1 : used</t>
    <phoneticPr fontId="1" type="noConversion"/>
  </si>
  <si>
    <t>SNTP server IP1_1</t>
    <phoneticPr fontId="1" type="noConversion"/>
  </si>
  <si>
    <t>SNTP server IP1_2</t>
    <phoneticPr fontId="1" type="noConversion"/>
  </si>
  <si>
    <t>SNTP time zone</t>
    <phoneticPr fontId="1" type="noConversion"/>
  </si>
  <si>
    <t>INT16</t>
    <phoneticPr fontId="1" type="noConversion"/>
  </si>
  <si>
    <t>Cloud1  IP1</t>
    <phoneticPr fontId="1" type="noConversion"/>
  </si>
  <si>
    <t>UINT16</t>
    <phoneticPr fontId="1" type="noConversion"/>
  </si>
  <si>
    <t>Cloud1  IP2</t>
    <phoneticPr fontId="1" type="noConversion"/>
  </si>
  <si>
    <t>device name</t>
    <phoneticPr fontId="1" type="noConversion"/>
  </si>
  <si>
    <t>WIFI Enable</t>
    <phoneticPr fontId="1" type="noConversion"/>
  </si>
  <si>
    <t>WIFI DHCP use</t>
    <phoneticPr fontId="1" type="noConversion"/>
  </si>
  <si>
    <t>WIFI SSID</t>
    <phoneticPr fontId="1" type="noConversion"/>
  </si>
  <si>
    <t>SSID name</t>
    <phoneticPr fontId="1" type="noConversion"/>
  </si>
  <si>
    <t>WIFI Password</t>
    <phoneticPr fontId="1" type="noConversion"/>
  </si>
  <si>
    <t>WIFI password</t>
    <phoneticPr fontId="1" type="noConversion"/>
  </si>
  <si>
    <t>UINT16</t>
    <phoneticPr fontId="1" type="noConversion"/>
  </si>
  <si>
    <t>WIFI IP1_1</t>
    <phoneticPr fontId="1" type="noConversion"/>
  </si>
  <si>
    <t>WIFI IP1_2</t>
    <phoneticPr fontId="1" type="noConversion"/>
  </si>
  <si>
    <t>WIFI GW1_1</t>
    <phoneticPr fontId="1" type="noConversion"/>
  </si>
  <si>
    <t>WIFI GW1_2</t>
    <phoneticPr fontId="1" type="noConversion"/>
  </si>
  <si>
    <t>WIFI SM1_1</t>
    <phoneticPr fontId="1" type="noConversion"/>
  </si>
  <si>
    <t>WIFI SM1_2</t>
    <phoneticPr fontId="1" type="noConversion"/>
  </si>
  <si>
    <t>WIFI DNS1_1</t>
    <phoneticPr fontId="1" type="noConversion"/>
  </si>
  <si>
    <t>WIFI DNS1_2</t>
    <phoneticPr fontId="1" type="noConversion"/>
  </si>
  <si>
    <t>HOST1 Port</t>
    <phoneticPr fontId="1" type="noConversion"/>
  </si>
  <si>
    <t>server port(V2.15)</t>
    <phoneticPr fontId="1" type="noConversion"/>
  </si>
  <si>
    <t>HOST2 Port</t>
    <phoneticPr fontId="1" type="noConversion"/>
  </si>
  <si>
    <t>DEV DNS1_1</t>
    <phoneticPr fontId="1" type="noConversion"/>
  </si>
  <si>
    <t>DEV DNS1_2</t>
    <phoneticPr fontId="1" type="noConversion"/>
  </si>
  <si>
    <t>DEV DNS2_1</t>
    <phoneticPr fontId="1" type="noConversion"/>
  </si>
  <si>
    <t>DEV DNS2_2</t>
    <phoneticPr fontId="1" type="noConversion"/>
  </si>
  <si>
    <t>Cloud1 use</t>
    <phoneticPr fontId="1" type="noConversion"/>
  </si>
  <si>
    <t>DHCP use</t>
    <phoneticPr fontId="1" type="noConversion"/>
  </si>
  <si>
    <t>0 : not used, 1 : used</t>
    <phoneticPr fontId="1" type="noConversion"/>
  </si>
  <si>
    <t>#1</t>
    <phoneticPr fontId="1" type="noConversion"/>
  </si>
  <si>
    <t>type</t>
    <phoneticPr fontId="1" type="noConversion"/>
  </si>
  <si>
    <t>wiring thype</t>
    <phoneticPr fontId="1" type="noConversion"/>
  </si>
  <si>
    <t>0:not used, 1:1P2W_R(1P3W_RN), 2:1P2W_S(1P3W_RS), 3:1P2W_T(1P3WSN), 4: 3P3W_2CT, 5 :3P4W, 6 : ZCT, 7 : 3P3W_3CT, 8 : 1P3W_2CT</t>
    <phoneticPr fontId="1" type="noConversion"/>
  </si>
  <si>
    <t>1st CT ratio(LSW)</t>
    <phoneticPr fontId="1" type="noConversion"/>
  </si>
  <si>
    <t>1st CT ration LSW(2.17)</t>
    <phoneticPr fontId="1" type="noConversion"/>
  </si>
  <si>
    <t>2nd CT ratio</t>
    <phoneticPr fontId="1" type="noConversion"/>
  </si>
  <si>
    <t>0 : 100mA, 1 : 5A</t>
    <phoneticPr fontId="1" type="noConversion"/>
  </si>
  <si>
    <t>CT Turn ratio</t>
    <phoneticPr fontId="1" type="noConversion"/>
  </si>
  <si>
    <t>1~10</t>
    <phoneticPr fontId="1" type="noConversion"/>
  </si>
  <si>
    <t>connected CH #1</t>
    <phoneticPr fontId="1" type="noConversion"/>
  </si>
  <si>
    <t>Terminal number</t>
    <phoneticPr fontId="1" type="noConversion"/>
  </si>
  <si>
    <t>connected CH #2</t>
    <phoneticPr fontId="1" type="noConversion"/>
  </si>
  <si>
    <t>connected CH #3</t>
    <phoneticPr fontId="1" type="noConversion"/>
  </si>
  <si>
    <t>starting current</t>
    <phoneticPr fontId="1" type="noConversion"/>
  </si>
  <si>
    <t>OverCurrnet Level</t>
    <phoneticPr fontId="1" type="noConversion"/>
  </si>
  <si>
    <t>OC level</t>
    <phoneticPr fontId="1" type="noConversion"/>
  </si>
  <si>
    <t>UINT32</t>
    <phoneticPr fontId="1" type="noConversion"/>
  </si>
  <si>
    <t>80A</t>
    <phoneticPr fontId="1" type="noConversion"/>
  </si>
  <si>
    <t>target Demand kW</t>
    <phoneticPr fontId="1" type="noConversion"/>
  </si>
  <si>
    <t>unit : kW</t>
    <phoneticPr fontId="1" type="noConversion"/>
  </si>
  <si>
    <t>demand alarm use</t>
    <phoneticPr fontId="1" type="noConversion"/>
  </si>
  <si>
    <t>0 : not used, 1 : Internal DO use, 2 : External DO use</t>
    <phoneticPr fontId="1" type="noConversion"/>
  </si>
  <si>
    <t>demand control Ext. ID</t>
    <phoneticPr fontId="1" type="noConversion"/>
  </si>
  <si>
    <t>1~6</t>
    <phoneticPr fontId="1" type="noConversion"/>
  </si>
  <si>
    <t>demand control Ext. point</t>
    <phoneticPr fontId="1" type="noConversion"/>
  </si>
  <si>
    <t>1~5</t>
    <phoneticPr fontId="1" type="noConversion"/>
  </si>
  <si>
    <t>CT Type</t>
    <phoneticPr fontId="1" type="noConversion"/>
  </si>
  <si>
    <t>0 : Ring CT, 1 : Clamp CT(mA), 2 : Clamp CT(mV), 3: Rogowski</t>
    <phoneticPr fontId="1" type="noConversion"/>
  </si>
  <si>
    <t>CT wire length</t>
    <phoneticPr fontId="1" type="noConversion"/>
  </si>
  <si>
    <t>0 : 10m, 1: 50m, 2 : 100m</t>
    <phoneticPr fontId="1" type="noConversion"/>
  </si>
  <si>
    <t>1st CT ratio(MSW)</t>
    <phoneticPr fontId="1" type="noConversion"/>
  </si>
  <si>
    <t>1st CT ration MSW(2.17)</t>
    <phoneticPr fontId="1" type="noConversion"/>
  </si>
  <si>
    <t>reserved</t>
    <phoneticPr fontId="1" type="noConversion"/>
  </si>
  <si>
    <t xml:space="preserve">Cloud </t>
    <phoneticPr fontId="1" type="noConversion"/>
  </si>
  <si>
    <t>#2</t>
    <phoneticPr fontId="1" type="noConversion"/>
  </si>
  <si>
    <t>#3</t>
    <phoneticPr fontId="1" type="noConversion"/>
  </si>
  <si>
    <t>DB Save</t>
    <phoneticPr fontId="1" type="noConversion"/>
  </si>
  <si>
    <t>setting : 0x1234, normal : 0</t>
    <phoneticPr fontId="1" type="noConversion"/>
  </si>
  <si>
    <t>reserved</t>
    <phoneticPr fontId="1" type="noConversion"/>
  </si>
  <si>
    <t>Power THD</t>
    <phoneticPr fontId="1" type="noConversion"/>
  </si>
  <si>
    <t>V2.18 add</t>
    <phoneticPr fontId="1" type="noConversion"/>
  </si>
  <si>
    <t>Power THD</t>
    <phoneticPr fontId="1" type="noConversion"/>
  </si>
  <si>
    <t>ALL 1P2W</t>
    <phoneticPr fontId="1" type="noConversion"/>
  </si>
  <si>
    <t>operation Heartbit</t>
    <phoneticPr fontId="1" type="noConversion"/>
  </si>
  <si>
    <t>UINT16</t>
    <phoneticPr fontId="1" type="noConversion"/>
  </si>
  <si>
    <t>increase per 100ms</t>
    <phoneticPr fontId="1" type="noConversion"/>
  </si>
  <si>
    <t>temperature 1</t>
    <phoneticPr fontId="1" type="noConversion"/>
  </si>
  <si>
    <t>︒C</t>
    <phoneticPr fontId="1" type="noConversion"/>
  </si>
  <si>
    <t>ex) 350 -&gt; 35.0︒C</t>
    <phoneticPr fontId="1" type="noConversion"/>
  </si>
  <si>
    <t>frequency</t>
    <phoneticPr fontId="1" type="noConversion"/>
  </si>
  <si>
    <t>Hz</t>
    <phoneticPr fontId="1" type="noConversion"/>
  </si>
  <si>
    <t>ex) 6012 -&gt; 60.12Hz</t>
    <phoneticPr fontId="1" type="noConversion"/>
  </si>
  <si>
    <t>reserved</t>
    <phoneticPr fontId="1" type="noConversion"/>
  </si>
  <si>
    <t>UINT32</t>
    <phoneticPr fontId="1" type="noConversion"/>
  </si>
  <si>
    <t>#1</t>
    <phoneticPr fontId="1" type="noConversion"/>
  </si>
  <si>
    <t>type</t>
    <phoneticPr fontId="1" type="noConversion"/>
  </si>
  <si>
    <t>0:not used, 1:1P_R, 2:1P_S, 3:1P_T, 4: 3P3W_2CT, 5 :3P4W, 6 : ZCT, 7 : 3P3W_3CT, 8 : 1P3W, 9 : ZCT_A,, 10 : ZCT_B, 11: ZCT_C</t>
    <phoneticPr fontId="1" type="noConversion"/>
  </si>
  <si>
    <t>I/Ig</t>
    <phoneticPr fontId="1" type="noConversion"/>
  </si>
  <si>
    <t>ex) 123 -&gt; 1.23A, if ZCT used 1.23mA</t>
    <phoneticPr fontId="1" type="noConversion"/>
  </si>
  <si>
    <t>W</t>
    <phoneticPr fontId="1" type="noConversion"/>
  </si>
  <si>
    <t>INT32</t>
    <phoneticPr fontId="1" type="noConversion"/>
  </si>
  <si>
    <t>1|10</t>
    <phoneticPr fontId="1" type="noConversion"/>
  </si>
  <si>
    <t>VAR/Igc</t>
    <phoneticPr fontId="1" type="noConversion"/>
  </si>
  <si>
    <t>VAR</t>
    <phoneticPr fontId="1" type="noConversion"/>
  </si>
  <si>
    <t>ex) 123 -&gt; 123Var, if ZCT used 12.3mA</t>
    <phoneticPr fontId="1" type="noConversion"/>
  </si>
  <si>
    <t>VA</t>
    <phoneticPr fontId="1" type="noConversion"/>
  </si>
  <si>
    <t>power factor/unused</t>
    <phoneticPr fontId="1" type="noConversion"/>
  </si>
  <si>
    <t>%</t>
    <phoneticPr fontId="1" type="noConversion"/>
  </si>
  <si>
    <t>%</t>
    <phoneticPr fontId="1" type="noConversion"/>
  </si>
  <si>
    <t>INT16</t>
    <phoneticPr fontId="1" type="noConversion"/>
  </si>
  <si>
    <t>ex)987 -&gt; 98.7%</t>
    <phoneticPr fontId="1" type="noConversion"/>
  </si>
  <si>
    <t>phase</t>
    <phoneticPr fontId="1" type="noConversion"/>
  </si>
  <si>
    <t>UINT16</t>
    <phoneticPr fontId="1" type="noConversion"/>
  </si>
  <si>
    <t>ex)123 -&gt; 1.23%</t>
    <phoneticPr fontId="1" type="noConversion"/>
  </si>
  <si>
    <t>kWh/unused</t>
    <phoneticPr fontId="1" type="noConversion"/>
  </si>
  <si>
    <t>kWh</t>
    <phoneticPr fontId="1" type="noConversion"/>
  </si>
  <si>
    <t>UINT32</t>
    <phoneticPr fontId="1" type="noConversion"/>
  </si>
  <si>
    <t>kWH. Ex)101 -&gt; 10.1kWH</t>
    <phoneticPr fontId="1" type="noConversion"/>
  </si>
  <si>
    <t>kVarh/unused</t>
    <phoneticPr fontId="1" type="noConversion"/>
  </si>
  <si>
    <t>kVarh</t>
    <phoneticPr fontId="1" type="noConversion"/>
  </si>
  <si>
    <t>reserved</t>
    <phoneticPr fontId="1" type="noConversion"/>
  </si>
  <si>
    <t xml:space="preserve"> </t>
    <phoneticPr fontId="1" type="noConversion"/>
  </si>
  <si>
    <t>INT32</t>
    <phoneticPr fontId="1" type="noConversion"/>
  </si>
  <si>
    <t>ex) 123 -&gt; 123W</t>
    <phoneticPr fontId="1" type="noConversion"/>
  </si>
  <si>
    <t>#2</t>
    <phoneticPr fontId="1" type="noConversion"/>
  </si>
  <si>
    <t>operation Heartbit</t>
    <phoneticPr fontId="1" type="noConversion"/>
  </si>
  <si>
    <t>UINT16</t>
    <phoneticPr fontId="1" type="noConversion"/>
  </si>
  <si>
    <t>temperature 1</t>
    <phoneticPr fontId="1" type="noConversion"/>
  </si>
  <si>
    <t>ex) 350 -&gt; 35.0︒C</t>
    <phoneticPr fontId="1" type="noConversion"/>
  </si>
  <si>
    <t>ex) 21412 -&gt; 214.12V</t>
    <phoneticPr fontId="1" type="noConversion"/>
  </si>
  <si>
    <t>type</t>
    <phoneticPr fontId="1" type="noConversion"/>
  </si>
  <si>
    <t>0:not used, 
1:1P_R, 
2:1P_S, 
3:1P_T, 
4: 3P3W_2CT, 
5 :3P4W, 
6 : ZCT, 
7 : 3P3W_3CT, 
8 : 1P3W, 
9 : ZCT_A,, 
10 : ZCT_B, 
11: ZCT_C</t>
    <phoneticPr fontId="1" type="noConversion"/>
  </si>
  <si>
    <t>I/Ig</t>
    <phoneticPr fontId="1" type="noConversion"/>
  </si>
  <si>
    <t>A</t>
    <phoneticPr fontId="1" type="noConversion"/>
  </si>
  <si>
    <t>UINT32</t>
    <phoneticPr fontId="1" type="noConversion"/>
  </si>
  <si>
    <t>ex) 123 -&gt; 1.23A, if ZCT used 1.23mA</t>
    <phoneticPr fontId="1" type="noConversion"/>
  </si>
  <si>
    <t>W/Igr</t>
    <phoneticPr fontId="1" type="noConversion"/>
  </si>
  <si>
    <t>W</t>
    <phoneticPr fontId="1" type="noConversion"/>
  </si>
  <si>
    <t>1|10</t>
    <phoneticPr fontId="1" type="noConversion"/>
  </si>
  <si>
    <t>ex) 123 -&gt; 123W, if ZCT used 12.3mA</t>
    <phoneticPr fontId="1" type="noConversion"/>
  </si>
  <si>
    <t>kwh</t>
    <phoneticPr fontId="1" type="noConversion"/>
  </si>
  <si>
    <t>kwh</t>
    <phoneticPr fontId="1" type="noConversion"/>
  </si>
  <si>
    <t>#2</t>
    <phoneticPr fontId="1" type="noConversion"/>
  </si>
  <si>
    <t>#3</t>
    <phoneticPr fontId="1" type="noConversion"/>
  </si>
  <si>
    <t>item</t>
    <phoneticPr fontId="1" type="noConversion"/>
  </si>
  <si>
    <t>item</t>
    <phoneticPr fontId="1" type="noConversion"/>
  </si>
  <si>
    <t>descrpition</t>
    <phoneticPr fontId="1" type="noConversion"/>
  </si>
  <si>
    <t>Unit</t>
    <phoneticPr fontId="1" type="noConversion"/>
  </si>
  <si>
    <t>Unit</t>
    <phoneticPr fontId="1" type="noConversion"/>
  </si>
  <si>
    <t>FC</t>
    <phoneticPr fontId="1" type="noConversion"/>
  </si>
  <si>
    <t>FC</t>
    <phoneticPr fontId="1" type="noConversion"/>
  </si>
  <si>
    <t>size</t>
    <phoneticPr fontId="1" type="noConversion"/>
  </si>
  <si>
    <t>type</t>
    <phoneticPr fontId="1" type="noConversion"/>
  </si>
  <si>
    <t>scale</t>
    <phoneticPr fontId="1" type="noConversion"/>
  </si>
  <si>
    <t>Remark</t>
    <phoneticPr fontId="1" type="noConversion"/>
  </si>
  <si>
    <t>item</t>
    <phoneticPr fontId="1" type="noConversion"/>
  </si>
  <si>
    <t>Unit</t>
    <phoneticPr fontId="1" type="noConversion"/>
  </si>
  <si>
    <t>FC</t>
    <phoneticPr fontId="1" type="noConversion"/>
  </si>
  <si>
    <t>size</t>
    <phoneticPr fontId="1" type="noConversion"/>
  </si>
  <si>
    <t>type</t>
    <phoneticPr fontId="1" type="noConversion"/>
  </si>
  <si>
    <t>Remark</t>
    <phoneticPr fontId="1" type="noConversion"/>
  </si>
  <si>
    <t>voltage</t>
    <phoneticPr fontId="1" type="noConversion"/>
  </si>
  <si>
    <t xml:space="preserve">Current Data
</t>
    <phoneticPr fontId="1" type="noConversion"/>
  </si>
  <si>
    <t>reserved</t>
    <phoneticPr fontId="1" type="noConversion"/>
  </si>
  <si>
    <t>voltage</t>
    <phoneticPr fontId="1" type="noConversion"/>
  </si>
  <si>
    <t>Previous Data</t>
    <phoneticPr fontId="1" type="noConversion"/>
  </si>
  <si>
    <t>ZCT TYPE</t>
    <phoneticPr fontId="1" type="noConversion"/>
  </si>
  <si>
    <t>compact map(3512S)</t>
    <phoneticPr fontId="1" type="noConversion"/>
  </si>
  <si>
    <t>phase</t>
    <phoneticPr fontId="1" type="noConversion"/>
  </si>
  <si>
    <t>size</t>
    <phoneticPr fontId="1" type="noConversion"/>
  </si>
  <si>
    <t>item</t>
    <phoneticPr fontId="1" type="noConversion"/>
  </si>
  <si>
    <t>FC</t>
    <phoneticPr fontId="1" type="noConversion"/>
  </si>
  <si>
    <t>scale</t>
    <phoneticPr fontId="1" type="noConversion"/>
  </si>
  <si>
    <t>item</t>
  </si>
  <si>
    <t>descrpition</t>
    <phoneticPr fontId="1" type="noConversion"/>
  </si>
  <si>
    <t>size</t>
    <phoneticPr fontId="1" type="noConversion"/>
  </si>
  <si>
    <t>type</t>
    <phoneticPr fontId="1" type="noConversion"/>
  </si>
  <si>
    <t>default</t>
    <phoneticPr fontId="1" type="noConversion"/>
  </si>
  <si>
    <t>Remark</t>
    <phoneticPr fontId="1" type="noConversion"/>
  </si>
  <si>
    <t>Demand Time</t>
    <phoneticPr fontId="1" type="noConversion"/>
  </si>
  <si>
    <t>15/30/60min</t>
    <phoneticPr fontId="1" type="noConversion"/>
  </si>
  <si>
    <t>0x1234 : Read</t>
    <phoneticPr fontId="1" type="noConversion"/>
  </si>
  <si>
    <t>0x1234 : Save</t>
    <phoneticPr fontId="1" type="noConversion"/>
  </si>
  <si>
    <t>0x1234 : reset</t>
    <phoneticPr fontId="1" type="noConversion"/>
  </si>
  <si>
    <t>0x1234 : reset</t>
    <phoneticPr fontId="1" type="noConversion"/>
  </si>
  <si>
    <t>ms</t>
    <phoneticPr fontId="1" type="noConversion"/>
  </si>
  <si>
    <t>unit : min</t>
    <phoneticPr fontId="1" type="noConversion"/>
  </si>
  <si>
    <t>* cloud server  type(V2.15)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</si>
</sst>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_);[Red]\(0\)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9"/>
      <color rgb="FFFF0000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76" fontId="7" fillId="3" borderId="1" xfId="1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9" fontId="2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4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20" fontId="5" fillId="0" borderId="2" xfId="0" applyNumberFormat="1" applyFont="1" applyBorder="1" applyAlignment="1">
      <alignment horizontal="left" vertical="center" wrapText="1"/>
    </xf>
    <xf numFmtId="20" fontId="5" fillId="0" borderId="4" xfId="0" applyNumberFormat="1" applyFont="1" applyBorder="1" applyAlignment="1">
      <alignment horizontal="left" vertical="center"/>
    </xf>
    <xf numFmtId="20" fontId="5" fillId="0" borderId="2" xfId="0" applyNumberFormat="1" applyFont="1" applyBorder="1" applyAlignment="1">
      <alignment horizontal="center" vertical="center" wrapText="1"/>
    </xf>
    <xf numFmtId="20" fontId="5" fillId="0" borderId="4" xfId="0" applyNumberFormat="1" applyFont="1" applyBorder="1" applyAlignment="1">
      <alignment horizontal="center" vertical="center" wrapText="1"/>
    </xf>
    <xf numFmtId="20" fontId="5" fillId="0" borderId="2" xfId="0" applyNumberFormat="1" applyFont="1" applyBorder="1" applyAlignment="1">
      <alignment horizontal="center" vertical="center"/>
    </xf>
    <xf numFmtId="20" fontId="5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47"/>
  <sheetViews>
    <sheetView topLeftCell="A342" zoomScale="85" zoomScaleNormal="85" workbookViewId="0">
      <selection activeCell="A353" sqref="A353"/>
    </sheetView>
  </sheetViews>
  <sheetFormatPr defaultRowHeight="16.5" outlineLevelRow="1" x14ac:dyDescent="0.3"/>
  <cols>
    <col min="1" max="1" width="5.875" style="13" bestFit="1" customWidth="1"/>
    <col min="2" max="2" width="15" style="13" bestFit="1" customWidth="1"/>
    <col min="3" max="3" width="6.625" style="13" bestFit="1" customWidth="1"/>
    <col min="4" max="4" width="25.25" style="13" bestFit="1" customWidth="1"/>
    <col min="5" max="5" width="7.625" style="13" customWidth="1"/>
    <col min="6" max="6" width="4.5" style="13" bestFit="1" customWidth="1"/>
    <col min="7" max="8" width="6.5" style="13" bestFit="1" customWidth="1"/>
    <col min="9" max="9" width="4.75" style="13" bestFit="1" customWidth="1"/>
    <col min="10" max="10" width="39.875" style="13" customWidth="1"/>
    <col min="11" max="11" width="2.125" style="9" customWidth="1"/>
    <col min="12" max="12" width="7.625" style="9" customWidth="1"/>
    <col min="13" max="13" width="5" style="9" customWidth="1"/>
    <col min="14" max="14" width="8.375" style="9" bestFit="1" customWidth="1"/>
    <col min="15" max="15" width="8.5" style="9" bestFit="1" customWidth="1"/>
    <col min="16" max="16" width="16.25" style="9" bestFit="1" customWidth="1"/>
    <col min="17" max="20" width="6.125" style="9" customWidth="1"/>
    <col min="21" max="21" width="11.75" style="9" customWidth="1"/>
    <col min="22" max="22" width="28.25" style="9" customWidth="1"/>
    <col min="23" max="23" width="9.25" style="9" customWidth="1"/>
    <col min="24" max="27" width="6.125" style="9" customWidth="1"/>
    <col min="28" max="16384" width="9" style="9"/>
  </cols>
  <sheetData>
    <row r="1" spans="1:27" ht="16.5" customHeight="1" x14ac:dyDescent="0.3">
      <c r="A1" s="151" t="s">
        <v>139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27" x14ac:dyDescent="0.3">
      <c r="A2" s="12" t="s">
        <v>8</v>
      </c>
      <c r="B2" s="35" t="s">
        <v>621</v>
      </c>
      <c r="C2" s="35" t="s">
        <v>587</v>
      </c>
      <c r="D2" s="35" t="s">
        <v>622</v>
      </c>
      <c r="E2" s="35" t="s">
        <v>624</v>
      </c>
      <c r="F2" s="35" t="s">
        <v>626</v>
      </c>
      <c r="G2" s="35" t="s">
        <v>627</v>
      </c>
      <c r="H2" s="35" t="s">
        <v>516</v>
      </c>
      <c r="I2" s="35" t="s">
        <v>629</v>
      </c>
      <c r="J2" s="35" t="s">
        <v>630</v>
      </c>
      <c r="L2" s="159" t="s">
        <v>195</v>
      </c>
      <c r="M2" s="159"/>
      <c r="N2" s="159"/>
      <c r="O2" s="159"/>
      <c r="P2" s="159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x14ac:dyDescent="0.3">
      <c r="A3" s="12">
        <v>0</v>
      </c>
      <c r="B3" s="147" t="s">
        <v>81</v>
      </c>
      <c r="C3" s="18"/>
      <c r="D3" s="18" t="s">
        <v>56</v>
      </c>
      <c r="E3" s="50"/>
      <c r="F3" s="18">
        <v>4</v>
      </c>
      <c r="G3" s="90">
        <v>2</v>
      </c>
      <c r="H3" s="18" t="s">
        <v>6</v>
      </c>
      <c r="I3" s="18">
        <v>1</v>
      </c>
      <c r="J3" s="18" t="s">
        <v>63</v>
      </c>
      <c r="L3" s="31">
        <v>15</v>
      </c>
      <c r="M3" s="31">
        <v>14</v>
      </c>
      <c r="N3" s="8">
        <v>13</v>
      </c>
      <c r="O3" s="8">
        <v>12</v>
      </c>
      <c r="P3" s="8">
        <v>11</v>
      </c>
      <c r="Q3" s="8">
        <v>10</v>
      </c>
      <c r="R3" s="8">
        <v>9</v>
      </c>
      <c r="S3" s="8">
        <v>8</v>
      </c>
      <c r="T3" s="8">
        <v>7</v>
      </c>
      <c r="U3" s="8">
        <v>6</v>
      </c>
      <c r="V3" s="8">
        <v>5</v>
      </c>
      <c r="W3" s="8">
        <v>4</v>
      </c>
      <c r="X3" s="8">
        <v>3</v>
      </c>
      <c r="Y3" s="8">
        <v>2</v>
      </c>
      <c r="Z3" s="8">
        <v>1</v>
      </c>
      <c r="AA3" s="8">
        <v>0</v>
      </c>
    </row>
    <row r="4" spans="1:27" ht="16.5" customHeight="1" x14ac:dyDescent="0.3">
      <c r="A4" s="12">
        <f t="shared" ref="A4:A38" si="0">A3+G3/2</f>
        <v>1</v>
      </c>
      <c r="B4" s="148"/>
      <c r="C4" s="18"/>
      <c r="D4" s="18" t="s">
        <v>179</v>
      </c>
      <c r="E4" s="52" t="s">
        <v>204</v>
      </c>
      <c r="F4" s="18">
        <v>4</v>
      </c>
      <c r="G4" s="90">
        <v>2</v>
      </c>
      <c r="H4" s="18" t="s">
        <v>18</v>
      </c>
      <c r="I4" s="18">
        <v>10</v>
      </c>
      <c r="J4" s="18" t="s">
        <v>207</v>
      </c>
      <c r="L4" s="28" t="s">
        <v>311</v>
      </c>
      <c r="M4" s="28" t="s">
        <v>310</v>
      </c>
      <c r="N4" s="6" t="s">
        <v>13</v>
      </c>
      <c r="O4" s="28" t="s">
        <v>35</v>
      </c>
      <c r="P4" s="28" t="s">
        <v>36</v>
      </c>
      <c r="Q4" s="28" t="s">
        <v>37</v>
      </c>
      <c r="R4" s="28" t="s">
        <v>38</v>
      </c>
      <c r="S4" s="28" t="s">
        <v>39</v>
      </c>
      <c r="T4" s="28" t="s">
        <v>40</v>
      </c>
      <c r="U4" s="6"/>
      <c r="V4" s="6"/>
      <c r="W4" s="6"/>
      <c r="X4" s="32"/>
      <c r="Y4" s="32"/>
      <c r="Z4" s="32"/>
      <c r="AA4" s="6"/>
    </row>
    <row r="5" spans="1:27" ht="16.5" customHeight="1" x14ac:dyDescent="0.3">
      <c r="A5" s="35">
        <f t="shared" si="0"/>
        <v>2</v>
      </c>
      <c r="B5" s="148"/>
      <c r="C5" s="18"/>
      <c r="D5" s="18" t="s">
        <v>17</v>
      </c>
      <c r="E5" s="50" t="s">
        <v>205</v>
      </c>
      <c r="F5" s="18">
        <v>4</v>
      </c>
      <c r="G5" s="90">
        <v>2</v>
      </c>
      <c r="H5" s="18" t="s">
        <v>9</v>
      </c>
      <c r="I5" s="19">
        <v>100</v>
      </c>
      <c r="J5" s="1" t="s">
        <v>208</v>
      </c>
      <c r="L5" s="180" t="s">
        <v>312</v>
      </c>
      <c r="M5" s="60" t="s">
        <v>281</v>
      </c>
      <c r="N5" s="61"/>
      <c r="O5" s="181" t="s">
        <v>23</v>
      </c>
      <c r="P5" s="181"/>
      <c r="Q5" s="181"/>
      <c r="R5" s="181" t="s">
        <v>23</v>
      </c>
      <c r="S5" s="181"/>
      <c r="T5" s="181"/>
      <c r="U5" s="170"/>
      <c r="V5" s="170"/>
      <c r="W5" s="182"/>
      <c r="X5" s="71"/>
      <c r="Y5" s="71"/>
      <c r="Z5" s="180"/>
      <c r="AA5" s="180"/>
    </row>
    <row r="6" spans="1:27" ht="16.5" customHeight="1" x14ac:dyDescent="0.3">
      <c r="A6" s="35">
        <f t="shared" si="0"/>
        <v>3</v>
      </c>
      <c r="B6" s="148"/>
      <c r="C6" s="18"/>
      <c r="D6" s="15" t="s">
        <v>58</v>
      </c>
      <c r="E6" s="37"/>
      <c r="F6" s="18">
        <v>4</v>
      </c>
      <c r="G6" s="37">
        <v>2</v>
      </c>
      <c r="H6" s="15" t="s">
        <v>9</v>
      </c>
      <c r="I6" s="15">
        <v>1</v>
      </c>
      <c r="J6" s="11" t="s">
        <v>19</v>
      </c>
      <c r="L6" s="180"/>
      <c r="M6" s="70" t="s">
        <v>282</v>
      </c>
      <c r="N6" s="61"/>
      <c r="O6" s="181"/>
      <c r="P6" s="181"/>
      <c r="Q6" s="181"/>
      <c r="R6" s="181"/>
      <c r="S6" s="181"/>
      <c r="T6" s="181"/>
      <c r="U6" s="171"/>
      <c r="V6" s="171"/>
      <c r="W6" s="183"/>
      <c r="X6" s="71"/>
      <c r="Y6" s="71"/>
      <c r="Z6" s="180"/>
      <c r="AA6" s="180"/>
    </row>
    <row r="7" spans="1:27" ht="16.5" customHeight="1" x14ac:dyDescent="0.3">
      <c r="A7" s="35">
        <f t="shared" si="0"/>
        <v>4</v>
      </c>
      <c r="B7" s="148"/>
      <c r="C7" s="18"/>
      <c r="D7" s="19" t="s">
        <v>59</v>
      </c>
      <c r="E7" s="51" t="s">
        <v>206</v>
      </c>
      <c r="F7" s="18">
        <v>4</v>
      </c>
      <c r="G7" s="92">
        <v>2</v>
      </c>
      <c r="H7" s="19" t="s">
        <v>9</v>
      </c>
      <c r="I7" s="19">
        <v>10</v>
      </c>
      <c r="J7" s="14" t="s">
        <v>209</v>
      </c>
      <c r="L7" s="62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5"/>
      <c r="Z7" s="62"/>
      <c r="AA7" s="5"/>
    </row>
    <row r="8" spans="1:27" ht="16.5" customHeight="1" x14ac:dyDescent="0.3">
      <c r="A8" s="35">
        <f t="shared" si="0"/>
        <v>5</v>
      </c>
      <c r="B8" s="149"/>
      <c r="C8" s="36"/>
      <c r="D8" s="39" t="s">
        <v>175</v>
      </c>
      <c r="E8" s="51"/>
      <c r="F8" s="36">
        <v>4</v>
      </c>
      <c r="G8" s="92">
        <v>6</v>
      </c>
      <c r="H8" s="39"/>
      <c r="I8" s="39"/>
      <c r="J8" s="1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16.5" customHeight="1" outlineLevel="1" x14ac:dyDescent="0.3">
      <c r="A9" s="35">
        <f t="shared" si="0"/>
        <v>8</v>
      </c>
      <c r="B9" s="147" t="s">
        <v>80</v>
      </c>
      <c r="C9" s="18"/>
      <c r="D9" s="19" t="s">
        <v>22</v>
      </c>
      <c r="E9" s="51"/>
      <c r="F9" s="18">
        <v>4</v>
      </c>
      <c r="G9" s="92">
        <v>2</v>
      </c>
      <c r="H9" s="19" t="s">
        <v>9</v>
      </c>
      <c r="I9" s="18">
        <v>1</v>
      </c>
      <c r="J9" s="1" t="s">
        <v>193</v>
      </c>
      <c r="L9" s="159" t="s">
        <v>196</v>
      </c>
      <c r="M9" s="159"/>
      <c r="N9" s="159"/>
      <c r="O9" s="159"/>
      <c r="P9" s="159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6.5" customHeight="1" outlineLevel="1" x14ac:dyDescent="0.3">
      <c r="A10" s="35">
        <f t="shared" si="0"/>
        <v>9</v>
      </c>
      <c r="B10" s="148"/>
      <c r="C10" s="17"/>
      <c r="D10" s="15" t="s">
        <v>41</v>
      </c>
      <c r="E10" s="37"/>
      <c r="F10" s="18">
        <v>4</v>
      </c>
      <c r="G10" s="92">
        <v>2</v>
      </c>
      <c r="H10" s="19" t="s">
        <v>9</v>
      </c>
      <c r="I10" s="18">
        <v>1</v>
      </c>
      <c r="J10" s="33" t="s">
        <v>194</v>
      </c>
      <c r="L10" s="8">
        <v>15</v>
      </c>
      <c r="M10" s="8">
        <v>14</v>
      </c>
      <c r="N10" s="8">
        <v>13</v>
      </c>
      <c r="O10" s="8">
        <v>12</v>
      </c>
      <c r="P10" s="8">
        <v>11</v>
      </c>
      <c r="Q10" s="8">
        <v>10</v>
      </c>
      <c r="R10" s="8">
        <v>9</v>
      </c>
      <c r="S10" s="8">
        <v>8</v>
      </c>
      <c r="T10" s="8">
        <v>7</v>
      </c>
      <c r="U10" s="8">
        <v>6</v>
      </c>
      <c r="V10" s="8">
        <v>5</v>
      </c>
      <c r="W10" s="8">
        <v>4</v>
      </c>
      <c r="X10" s="8">
        <v>3</v>
      </c>
      <c r="Y10" s="8">
        <v>2</v>
      </c>
      <c r="Z10" s="8">
        <v>1</v>
      </c>
      <c r="AA10" s="8">
        <v>0</v>
      </c>
    </row>
    <row r="11" spans="1:27" ht="16.5" customHeight="1" outlineLevel="1" x14ac:dyDescent="0.3">
      <c r="A11" s="35">
        <f t="shared" si="0"/>
        <v>10</v>
      </c>
      <c r="B11" s="148"/>
      <c r="C11" s="17"/>
      <c r="D11" s="15" t="s">
        <v>42</v>
      </c>
      <c r="E11" s="37"/>
      <c r="F11" s="18">
        <v>4</v>
      </c>
      <c r="G11" s="92">
        <v>2</v>
      </c>
      <c r="H11" s="19" t="s">
        <v>9</v>
      </c>
      <c r="I11" s="18">
        <v>1</v>
      </c>
      <c r="J11" s="18"/>
      <c r="L11" s="176"/>
      <c r="M11" s="177"/>
      <c r="N11" s="176"/>
      <c r="O11" s="177"/>
      <c r="P11" s="6"/>
      <c r="Q11" s="6"/>
      <c r="R11" s="6"/>
      <c r="S11" s="6"/>
      <c r="T11" s="6"/>
      <c r="U11" s="6"/>
      <c r="V11" s="6"/>
      <c r="W11" s="6"/>
      <c r="X11" s="6" t="s">
        <v>32</v>
      </c>
      <c r="Y11" s="6" t="s">
        <v>33</v>
      </c>
      <c r="Z11" s="6" t="s">
        <v>34</v>
      </c>
      <c r="AA11" s="6" t="s">
        <v>31</v>
      </c>
    </row>
    <row r="12" spans="1:27" ht="16.5" customHeight="1" outlineLevel="1" x14ac:dyDescent="0.3">
      <c r="A12" s="35">
        <f t="shared" si="0"/>
        <v>11</v>
      </c>
      <c r="B12" s="148"/>
      <c r="C12" s="17"/>
      <c r="D12" s="15" t="s">
        <v>43</v>
      </c>
      <c r="E12" s="37"/>
      <c r="F12" s="48">
        <v>4</v>
      </c>
      <c r="G12" s="92">
        <v>2</v>
      </c>
      <c r="H12" s="19" t="s">
        <v>9</v>
      </c>
      <c r="I12" s="18">
        <v>1</v>
      </c>
      <c r="J12" s="18"/>
      <c r="L12" s="60"/>
      <c r="M12" s="28"/>
      <c r="N12" s="60"/>
      <c r="O12" s="86"/>
      <c r="P12" s="172"/>
      <c r="Q12" s="174"/>
      <c r="R12" s="174"/>
      <c r="S12" s="174"/>
      <c r="T12" s="172"/>
      <c r="U12" s="174"/>
      <c r="V12" s="172"/>
      <c r="W12" s="174"/>
      <c r="X12" s="181" t="s">
        <v>23</v>
      </c>
      <c r="Y12" s="181"/>
      <c r="Z12" s="181"/>
      <c r="AA12" s="172" t="s">
        <v>24</v>
      </c>
    </row>
    <row r="13" spans="1:27" ht="16.5" customHeight="1" outlineLevel="1" x14ac:dyDescent="0.3">
      <c r="A13" s="35">
        <f t="shared" si="0"/>
        <v>12</v>
      </c>
      <c r="B13" s="148"/>
      <c r="C13" s="17"/>
      <c r="D13" s="15" t="s">
        <v>44</v>
      </c>
      <c r="E13" s="37"/>
      <c r="F13" s="48">
        <v>4</v>
      </c>
      <c r="G13" s="92">
        <v>2</v>
      </c>
      <c r="H13" s="19" t="s">
        <v>9</v>
      </c>
      <c r="I13" s="18">
        <v>1</v>
      </c>
      <c r="J13" s="18"/>
      <c r="L13" s="70"/>
      <c r="M13" s="60"/>
      <c r="N13" s="87"/>
      <c r="O13" s="60"/>
      <c r="P13" s="173"/>
      <c r="Q13" s="175"/>
      <c r="R13" s="175"/>
      <c r="S13" s="175"/>
      <c r="T13" s="173"/>
      <c r="U13" s="175"/>
      <c r="V13" s="173"/>
      <c r="W13" s="175"/>
      <c r="X13" s="181"/>
      <c r="Y13" s="181"/>
      <c r="Z13" s="181"/>
      <c r="AA13" s="173"/>
    </row>
    <row r="14" spans="1:27" ht="16.5" customHeight="1" outlineLevel="1" x14ac:dyDescent="0.3">
      <c r="A14" s="35">
        <f t="shared" si="0"/>
        <v>13</v>
      </c>
      <c r="B14" s="148"/>
      <c r="C14" s="17"/>
      <c r="D14" s="15" t="s">
        <v>45</v>
      </c>
      <c r="E14" s="37"/>
      <c r="F14" s="48">
        <v>4</v>
      </c>
      <c r="G14" s="92">
        <v>2</v>
      </c>
      <c r="H14" s="19" t="s">
        <v>9</v>
      </c>
      <c r="I14" s="18">
        <v>1</v>
      </c>
      <c r="J14" s="18"/>
      <c r="L14" s="62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6.5" customHeight="1" outlineLevel="1" x14ac:dyDescent="0.3">
      <c r="A15" s="35">
        <f t="shared" si="0"/>
        <v>14</v>
      </c>
      <c r="B15" s="148"/>
      <c r="C15" s="17"/>
      <c r="D15" s="15" t="s">
        <v>46</v>
      </c>
      <c r="E15" s="37"/>
      <c r="F15" s="48">
        <v>4</v>
      </c>
      <c r="G15" s="92">
        <v>2</v>
      </c>
      <c r="H15" s="19" t="s">
        <v>9</v>
      </c>
      <c r="I15" s="18">
        <v>1</v>
      </c>
      <c r="J15" s="18"/>
    </row>
    <row r="16" spans="1:27" ht="16.5" customHeight="1" outlineLevel="1" x14ac:dyDescent="0.3">
      <c r="A16" s="35">
        <f t="shared" si="0"/>
        <v>15</v>
      </c>
      <c r="B16" s="148"/>
      <c r="C16" s="36"/>
      <c r="D16" s="15" t="s">
        <v>47</v>
      </c>
      <c r="E16" s="37"/>
      <c r="F16" s="48">
        <v>4</v>
      </c>
      <c r="G16" s="92">
        <v>2</v>
      </c>
      <c r="H16" s="19" t="s">
        <v>9</v>
      </c>
      <c r="I16" s="18">
        <v>1</v>
      </c>
      <c r="J16" s="18"/>
    </row>
    <row r="17" spans="1:10" ht="16.5" customHeight="1" outlineLevel="1" x14ac:dyDescent="0.3">
      <c r="A17" s="35">
        <f t="shared" si="0"/>
        <v>16</v>
      </c>
      <c r="B17" s="148"/>
      <c r="C17" s="17"/>
      <c r="D17" s="15" t="s">
        <v>48</v>
      </c>
      <c r="E17" s="37"/>
      <c r="F17" s="48">
        <v>4</v>
      </c>
      <c r="G17" s="92">
        <v>2</v>
      </c>
      <c r="H17" s="19" t="s">
        <v>9</v>
      </c>
      <c r="I17" s="18">
        <v>1</v>
      </c>
      <c r="J17" s="18"/>
    </row>
    <row r="18" spans="1:10" ht="16.5" customHeight="1" outlineLevel="1" x14ac:dyDescent="0.3">
      <c r="A18" s="35">
        <f t="shared" si="0"/>
        <v>17</v>
      </c>
      <c r="B18" s="148"/>
      <c r="C18" s="17"/>
      <c r="D18" s="15" t="s">
        <v>49</v>
      </c>
      <c r="E18" s="37"/>
      <c r="F18" s="48">
        <v>4</v>
      </c>
      <c r="G18" s="92">
        <v>2</v>
      </c>
      <c r="H18" s="19" t="s">
        <v>9</v>
      </c>
      <c r="I18" s="18">
        <v>1</v>
      </c>
      <c r="J18" s="18"/>
    </row>
    <row r="19" spans="1:10" outlineLevel="1" x14ac:dyDescent="0.3">
      <c r="A19" s="35">
        <f t="shared" si="0"/>
        <v>18</v>
      </c>
      <c r="B19" s="148"/>
      <c r="C19" s="17"/>
      <c r="D19" s="15" t="s">
        <v>50</v>
      </c>
      <c r="E19" s="37"/>
      <c r="F19" s="48">
        <v>4</v>
      </c>
      <c r="G19" s="92">
        <v>2</v>
      </c>
      <c r="H19" s="19" t="s">
        <v>9</v>
      </c>
      <c r="I19" s="18">
        <v>1</v>
      </c>
      <c r="J19" s="18"/>
    </row>
    <row r="20" spans="1:10" outlineLevel="1" x14ac:dyDescent="0.3">
      <c r="A20" s="35">
        <f t="shared" si="0"/>
        <v>19</v>
      </c>
      <c r="B20" s="148"/>
      <c r="C20" s="17"/>
      <c r="D20" s="15" t="s">
        <v>51</v>
      </c>
      <c r="E20" s="37"/>
      <c r="F20" s="48">
        <v>4</v>
      </c>
      <c r="G20" s="92">
        <v>2</v>
      </c>
      <c r="H20" s="19" t="s">
        <v>9</v>
      </c>
      <c r="I20" s="18">
        <v>1</v>
      </c>
      <c r="J20" s="18"/>
    </row>
    <row r="21" spans="1:10" outlineLevel="1" x14ac:dyDescent="0.3">
      <c r="A21" s="35">
        <f t="shared" si="0"/>
        <v>20</v>
      </c>
      <c r="B21" s="148"/>
      <c r="C21" s="17"/>
      <c r="D21" s="15" t="s">
        <v>52</v>
      </c>
      <c r="E21" s="37"/>
      <c r="F21" s="48">
        <v>4</v>
      </c>
      <c r="G21" s="92">
        <v>2</v>
      </c>
      <c r="H21" s="19" t="s">
        <v>9</v>
      </c>
      <c r="I21" s="18">
        <v>1</v>
      </c>
      <c r="J21" s="18"/>
    </row>
    <row r="22" spans="1:10" outlineLevel="1" x14ac:dyDescent="0.3">
      <c r="A22" s="35">
        <f t="shared" si="0"/>
        <v>21</v>
      </c>
      <c r="B22" s="149"/>
      <c r="C22" s="17"/>
      <c r="D22" s="15" t="s">
        <v>554</v>
      </c>
      <c r="E22" s="37"/>
      <c r="F22" s="48">
        <v>4</v>
      </c>
      <c r="G22" s="92">
        <v>86</v>
      </c>
      <c r="H22" s="19" t="s">
        <v>9</v>
      </c>
      <c r="I22" s="18">
        <v>1</v>
      </c>
      <c r="J22" s="18"/>
    </row>
    <row r="23" spans="1:10" ht="16.5" customHeight="1" outlineLevel="1" x14ac:dyDescent="0.3">
      <c r="A23" s="35">
        <f t="shared" si="0"/>
        <v>64</v>
      </c>
      <c r="B23" s="147" t="s">
        <v>60</v>
      </c>
      <c r="C23" s="163" t="s">
        <v>55</v>
      </c>
      <c r="D23" s="15" t="s">
        <v>77</v>
      </c>
      <c r="E23" s="37" t="s">
        <v>210</v>
      </c>
      <c r="F23" s="48">
        <v>4</v>
      </c>
      <c r="G23" s="92">
        <v>4</v>
      </c>
      <c r="H23" s="19" t="s">
        <v>11</v>
      </c>
      <c r="I23" s="10">
        <v>100</v>
      </c>
      <c r="J23" s="18" t="s">
        <v>225</v>
      </c>
    </row>
    <row r="24" spans="1:10" outlineLevel="1" x14ac:dyDescent="0.3">
      <c r="A24" s="35">
        <f t="shared" si="0"/>
        <v>66</v>
      </c>
      <c r="B24" s="148"/>
      <c r="C24" s="164"/>
      <c r="D24" s="19" t="s">
        <v>76</v>
      </c>
      <c r="E24" s="51" t="s">
        <v>210</v>
      </c>
      <c r="F24" s="48">
        <v>4</v>
      </c>
      <c r="G24" s="92">
        <v>4</v>
      </c>
      <c r="H24" s="19" t="s">
        <v>11</v>
      </c>
      <c r="I24" s="10">
        <v>100</v>
      </c>
      <c r="J24" s="18"/>
    </row>
    <row r="25" spans="1:10" outlineLevel="1" x14ac:dyDescent="0.3">
      <c r="A25" s="35">
        <f t="shared" si="0"/>
        <v>68</v>
      </c>
      <c r="B25" s="148"/>
      <c r="C25" s="164"/>
      <c r="D25" s="19" t="s">
        <v>78</v>
      </c>
      <c r="E25" s="51" t="s">
        <v>211</v>
      </c>
      <c r="F25" s="48">
        <v>4</v>
      </c>
      <c r="G25" s="92">
        <v>2</v>
      </c>
      <c r="H25" s="15" t="s">
        <v>9</v>
      </c>
      <c r="I25" s="10">
        <v>100</v>
      </c>
      <c r="J25" s="18" t="s">
        <v>226</v>
      </c>
    </row>
    <row r="26" spans="1:10" outlineLevel="1" x14ac:dyDescent="0.3">
      <c r="A26" s="35">
        <f t="shared" si="0"/>
        <v>69</v>
      </c>
      <c r="B26" s="148"/>
      <c r="C26" s="169"/>
      <c r="D26" s="19" t="s">
        <v>79</v>
      </c>
      <c r="E26" s="51" t="s">
        <v>211</v>
      </c>
      <c r="F26" s="48">
        <v>4</v>
      </c>
      <c r="G26" s="92">
        <v>2</v>
      </c>
      <c r="H26" s="15" t="s">
        <v>9</v>
      </c>
      <c r="I26" s="10">
        <v>100</v>
      </c>
      <c r="J26" s="15"/>
    </row>
    <row r="27" spans="1:10" outlineLevel="1" x14ac:dyDescent="0.3">
      <c r="A27" s="35">
        <f t="shared" si="0"/>
        <v>70</v>
      </c>
      <c r="B27" s="148"/>
      <c r="C27" s="163">
        <v>1</v>
      </c>
      <c r="D27" s="15" t="s">
        <v>64</v>
      </c>
      <c r="E27" s="37" t="s">
        <v>210</v>
      </c>
      <c r="F27" s="48">
        <v>4</v>
      </c>
      <c r="G27" s="92">
        <v>4</v>
      </c>
      <c r="H27" s="19" t="s">
        <v>11</v>
      </c>
      <c r="I27" s="10">
        <v>100</v>
      </c>
      <c r="J27" s="15"/>
    </row>
    <row r="28" spans="1:10" outlineLevel="1" x14ac:dyDescent="0.3">
      <c r="A28" s="35">
        <f t="shared" si="0"/>
        <v>72</v>
      </c>
      <c r="B28" s="148"/>
      <c r="C28" s="164"/>
      <c r="D28" s="19" t="s">
        <v>65</v>
      </c>
      <c r="E28" s="51" t="s">
        <v>210</v>
      </c>
      <c r="F28" s="48">
        <v>4</v>
      </c>
      <c r="G28" s="92">
        <v>4</v>
      </c>
      <c r="H28" s="19" t="s">
        <v>11</v>
      </c>
      <c r="I28" s="10">
        <v>100</v>
      </c>
      <c r="J28" s="15"/>
    </row>
    <row r="29" spans="1:10" outlineLevel="1" x14ac:dyDescent="0.3">
      <c r="A29" s="35">
        <f t="shared" si="0"/>
        <v>74</v>
      </c>
      <c r="B29" s="148"/>
      <c r="C29" s="164"/>
      <c r="D29" s="19" t="s">
        <v>66</v>
      </c>
      <c r="E29" s="51" t="s">
        <v>211</v>
      </c>
      <c r="F29" s="48">
        <v>4</v>
      </c>
      <c r="G29" s="92">
        <v>2</v>
      </c>
      <c r="H29" s="15" t="s">
        <v>9</v>
      </c>
      <c r="I29" s="10">
        <v>100</v>
      </c>
      <c r="J29" s="15"/>
    </row>
    <row r="30" spans="1:10" outlineLevel="1" x14ac:dyDescent="0.3">
      <c r="A30" s="35">
        <f t="shared" si="0"/>
        <v>75</v>
      </c>
      <c r="B30" s="148"/>
      <c r="C30" s="169"/>
      <c r="D30" s="19" t="s">
        <v>67</v>
      </c>
      <c r="E30" s="51" t="s">
        <v>211</v>
      </c>
      <c r="F30" s="48">
        <v>4</v>
      </c>
      <c r="G30" s="92">
        <v>2</v>
      </c>
      <c r="H30" s="15" t="s">
        <v>9</v>
      </c>
      <c r="I30" s="10">
        <v>100</v>
      </c>
      <c r="J30" s="15"/>
    </row>
    <row r="31" spans="1:10" outlineLevel="1" x14ac:dyDescent="0.3">
      <c r="A31" s="35">
        <f t="shared" si="0"/>
        <v>76</v>
      </c>
      <c r="B31" s="148"/>
      <c r="C31" s="163">
        <v>2</v>
      </c>
      <c r="D31" s="15" t="s">
        <v>68</v>
      </c>
      <c r="E31" s="37" t="s">
        <v>210</v>
      </c>
      <c r="F31" s="48">
        <v>4</v>
      </c>
      <c r="G31" s="92">
        <v>4</v>
      </c>
      <c r="H31" s="19" t="s">
        <v>11</v>
      </c>
      <c r="I31" s="10">
        <v>100</v>
      </c>
      <c r="J31" s="15"/>
    </row>
    <row r="32" spans="1:10" outlineLevel="1" x14ac:dyDescent="0.3">
      <c r="A32" s="35">
        <f t="shared" si="0"/>
        <v>78</v>
      </c>
      <c r="B32" s="148"/>
      <c r="C32" s="164"/>
      <c r="D32" s="19" t="s">
        <v>69</v>
      </c>
      <c r="E32" s="51" t="s">
        <v>210</v>
      </c>
      <c r="F32" s="48">
        <v>4</v>
      </c>
      <c r="G32" s="92">
        <v>4</v>
      </c>
      <c r="H32" s="19" t="s">
        <v>11</v>
      </c>
      <c r="I32" s="10">
        <v>100</v>
      </c>
      <c r="J32" s="15"/>
    </row>
    <row r="33" spans="1:10" outlineLevel="1" x14ac:dyDescent="0.3">
      <c r="A33" s="35">
        <f t="shared" si="0"/>
        <v>80</v>
      </c>
      <c r="B33" s="148"/>
      <c r="C33" s="164"/>
      <c r="D33" s="19" t="s">
        <v>70</v>
      </c>
      <c r="E33" s="51" t="s">
        <v>211</v>
      </c>
      <c r="F33" s="48">
        <v>4</v>
      </c>
      <c r="G33" s="92">
        <v>2</v>
      </c>
      <c r="H33" s="15" t="s">
        <v>9</v>
      </c>
      <c r="I33" s="10">
        <v>100</v>
      </c>
      <c r="J33" s="15"/>
    </row>
    <row r="34" spans="1:10" outlineLevel="1" x14ac:dyDescent="0.3">
      <c r="A34" s="35">
        <f t="shared" si="0"/>
        <v>81</v>
      </c>
      <c r="B34" s="148"/>
      <c r="C34" s="169"/>
      <c r="D34" s="19" t="s">
        <v>71</v>
      </c>
      <c r="E34" s="51" t="s">
        <v>211</v>
      </c>
      <c r="F34" s="48">
        <v>4</v>
      </c>
      <c r="G34" s="92">
        <v>2</v>
      </c>
      <c r="H34" s="15" t="s">
        <v>9</v>
      </c>
      <c r="I34" s="10">
        <v>100</v>
      </c>
      <c r="J34" s="15"/>
    </row>
    <row r="35" spans="1:10" outlineLevel="1" x14ac:dyDescent="0.3">
      <c r="A35" s="35">
        <f t="shared" si="0"/>
        <v>82</v>
      </c>
      <c r="B35" s="148"/>
      <c r="C35" s="163">
        <v>3</v>
      </c>
      <c r="D35" s="15" t="s">
        <v>72</v>
      </c>
      <c r="E35" s="37" t="s">
        <v>210</v>
      </c>
      <c r="F35" s="48">
        <v>4</v>
      </c>
      <c r="G35" s="92">
        <v>4</v>
      </c>
      <c r="H35" s="19" t="s">
        <v>11</v>
      </c>
      <c r="I35" s="10">
        <v>100</v>
      </c>
      <c r="J35" s="15"/>
    </row>
    <row r="36" spans="1:10" outlineLevel="1" x14ac:dyDescent="0.3">
      <c r="A36" s="35">
        <f t="shared" si="0"/>
        <v>84</v>
      </c>
      <c r="B36" s="148"/>
      <c r="C36" s="164"/>
      <c r="D36" s="19" t="s">
        <v>73</v>
      </c>
      <c r="E36" s="51" t="s">
        <v>210</v>
      </c>
      <c r="F36" s="48">
        <v>4</v>
      </c>
      <c r="G36" s="92">
        <v>4</v>
      </c>
      <c r="H36" s="19" t="s">
        <v>11</v>
      </c>
      <c r="I36" s="10">
        <v>100</v>
      </c>
      <c r="J36" s="15"/>
    </row>
    <row r="37" spans="1:10" outlineLevel="1" x14ac:dyDescent="0.3">
      <c r="A37" s="35">
        <f t="shared" si="0"/>
        <v>86</v>
      </c>
      <c r="B37" s="148"/>
      <c r="C37" s="164"/>
      <c r="D37" s="19" t="s">
        <v>74</v>
      </c>
      <c r="E37" s="51" t="s">
        <v>211</v>
      </c>
      <c r="F37" s="48">
        <v>4</v>
      </c>
      <c r="G37" s="92">
        <v>2</v>
      </c>
      <c r="H37" s="15" t="s">
        <v>9</v>
      </c>
      <c r="I37" s="10">
        <v>100</v>
      </c>
      <c r="J37" s="15"/>
    </row>
    <row r="38" spans="1:10" outlineLevel="1" x14ac:dyDescent="0.3">
      <c r="A38" s="35">
        <f t="shared" si="0"/>
        <v>87</v>
      </c>
      <c r="B38" s="148"/>
      <c r="C38" s="169"/>
      <c r="D38" s="19" t="s">
        <v>75</v>
      </c>
      <c r="E38" s="51" t="s">
        <v>211</v>
      </c>
      <c r="F38" s="48">
        <v>4</v>
      </c>
      <c r="G38" s="92">
        <v>2</v>
      </c>
      <c r="H38" s="15" t="s">
        <v>9</v>
      </c>
      <c r="I38" s="10">
        <v>100</v>
      </c>
      <c r="J38" s="15"/>
    </row>
    <row r="39" spans="1:10" outlineLevel="1" x14ac:dyDescent="0.3">
      <c r="A39" s="35">
        <f t="shared" ref="A39:A40" si="1">A38+G38/2</f>
        <v>88</v>
      </c>
      <c r="B39" s="149"/>
      <c r="C39" s="136"/>
      <c r="D39" s="137" t="s">
        <v>13</v>
      </c>
      <c r="E39" s="137"/>
      <c r="F39" s="137">
        <v>4</v>
      </c>
      <c r="G39" s="137">
        <v>8</v>
      </c>
      <c r="H39" s="137" t="s">
        <v>9</v>
      </c>
      <c r="I39" s="40">
        <v>100</v>
      </c>
      <c r="J39" s="137"/>
    </row>
    <row r="40" spans="1:10" outlineLevel="1" x14ac:dyDescent="0.3">
      <c r="A40" s="35">
        <f t="shared" si="1"/>
        <v>92</v>
      </c>
      <c r="B40" s="147" t="s">
        <v>25</v>
      </c>
      <c r="C40" s="129"/>
      <c r="D40" s="137" t="s">
        <v>53</v>
      </c>
      <c r="E40" s="137" t="s">
        <v>271</v>
      </c>
      <c r="F40" s="137">
        <v>4</v>
      </c>
      <c r="G40" s="137">
        <v>2</v>
      </c>
      <c r="H40" s="137" t="s">
        <v>9</v>
      </c>
      <c r="I40" s="137"/>
      <c r="J40" s="137"/>
    </row>
    <row r="41" spans="1:10" outlineLevel="1" x14ac:dyDescent="0.3">
      <c r="A41" s="35">
        <f t="shared" ref="A41:A72" si="2">A40+G40/2</f>
        <v>93</v>
      </c>
      <c r="B41" s="148"/>
      <c r="C41" s="129"/>
      <c r="D41" s="137" t="s">
        <v>26</v>
      </c>
      <c r="E41" s="137" t="s">
        <v>272</v>
      </c>
      <c r="F41" s="137">
        <v>4</v>
      </c>
      <c r="G41" s="137">
        <v>2</v>
      </c>
      <c r="H41" s="137" t="s">
        <v>9</v>
      </c>
      <c r="I41" s="137"/>
      <c r="J41" s="137"/>
    </row>
    <row r="42" spans="1:10" outlineLevel="1" x14ac:dyDescent="0.3">
      <c r="A42" s="35">
        <f t="shared" si="2"/>
        <v>94</v>
      </c>
      <c r="B42" s="148"/>
      <c r="C42" s="129"/>
      <c r="D42" s="137" t="s">
        <v>27</v>
      </c>
      <c r="E42" s="137" t="s">
        <v>273</v>
      </c>
      <c r="F42" s="137">
        <v>4</v>
      </c>
      <c r="G42" s="137">
        <v>2</v>
      </c>
      <c r="H42" s="137" t="s">
        <v>9</v>
      </c>
      <c r="I42" s="137"/>
      <c r="J42" s="137"/>
    </row>
    <row r="43" spans="1:10" outlineLevel="1" x14ac:dyDescent="0.3">
      <c r="A43" s="35">
        <f t="shared" si="2"/>
        <v>95</v>
      </c>
      <c r="B43" s="148"/>
      <c r="C43" s="129"/>
      <c r="D43" s="137" t="s">
        <v>28</v>
      </c>
      <c r="E43" s="137" t="s">
        <v>274</v>
      </c>
      <c r="F43" s="137">
        <v>4</v>
      </c>
      <c r="G43" s="137">
        <v>2</v>
      </c>
      <c r="H43" s="137" t="s">
        <v>9</v>
      </c>
      <c r="I43" s="137"/>
      <c r="J43" s="137"/>
    </row>
    <row r="44" spans="1:10" outlineLevel="1" x14ac:dyDescent="0.3">
      <c r="A44" s="35">
        <f t="shared" si="2"/>
        <v>96</v>
      </c>
      <c r="B44" s="148"/>
      <c r="C44" s="129"/>
      <c r="D44" s="137" t="s">
        <v>29</v>
      </c>
      <c r="E44" s="137" t="s">
        <v>29</v>
      </c>
      <c r="F44" s="137">
        <v>4</v>
      </c>
      <c r="G44" s="137">
        <v>2</v>
      </c>
      <c r="H44" s="137" t="s">
        <v>9</v>
      </c>
      <c r="I44" s="137"/>
      <c r="J44" s="137"/>
    </row>
    <row r="45" spans="1:10" outlineLevel="1" x14ac:dyDescent="0.3">
      <c r="A45" s="35">
        <f t="shared" si="2"/>
        <v>97</v>
      </c>
      <c r="B45" s="149"/>
      <c r="C45" s="129"/>
      <c r="D45" s="137" t="s">
        <v>30</v>
      </c>
      <c r="E45" s="137" t="s">
        <v>275</v>
      </c>
      <c r="F45" s="137">
        <v>4</v>
      </c>
      <c r="G45" s="137">
        <v>2</v>
      </c>
      <c r="H45" s="137" t="s">
        <v>9</v>
      </c>
      <c r="I45" s="137"/>
      <c r="J45" s="137"/>
    </row>
    <row r="46" spans="1:10" outlineLevel="1" x14ac:dyDescent="0.3">
      <c r="A46" s="35">
        <f t="shared" si="2"/>
        <v>98</v>
      </c>
      <c r="B46" s="147" t="s">
        <v>54</v>
      </c>
      <c r="C46" s="129"/>
      <c r="D46" s="137" t="s">
        <v>53</v>
      </c>
      <c r="E46" s="137" t="s">
        <v>276</v>
      </c>
      <c r="F46" s="137">
        <v>4</v>
      </c>
      <c r="G46" s="137">
        <v>2</v>
      </c>
      <c r="H46" s="137" t="s">
        <v>9</v>
      </c>
      <c r="I46" s="137"/>
      <c r="J46" s="137"/>
    </row>
    <row r="47" spans="1:10" outlineLevel="1" x14ac:dyDescent="0.3">
      <c r="A47" s="35">
        <f t="shared" si="2"/>
        <v>99</v>
      </c>
      <c r="B47" s="148"/>
      <c r="C47" s="129"/>
      <c r="D47" s="137" t="s">
        <v>26</v>
      </c>
      <c r="E47" s="137" t="s">
        <v>277</v>
      </c>
      <c r="F47" s="137">
        <v>4</v>
      </c>
      <c r="G47" s="137">
        <v>2</v>
      </c>
      <c r="H47" s="137" t="s">
        <v>9</v>
      </c>
      <c r="I47" s="137"/>
      <c r="J47" s="137"/>
    </row>
    <row r="48" spans="1:10" outlineLevel="1" x14ac:dyDescent="0.3">
      <c r="A48" s="35">
        <f t="shared" si="2"/>
        <v>100</v>
      </c>
      <c r="B48" s="148"/>
      <c r="C48" s="129"/>
      <c r="D48" s="137" t="s">
        <v>27</v>
      </c>
      <c r="E48" s="137" t="s">
        <v>278</v>
      </c>
      <c r="F48" s="137">
        <v>4</v>
      </c>
      <c r="G48" s="137">
        <v>2</v>
      </c>
      <c r="H48" s="137" t="s">
        <v>9</v>
      </c>
      <c r="I48" s="137"/>
      <c r="J48" s="137"/>
    </row>
    <row r="49" spans="1:10" outlineLevel="1" x14ac:dyDescent="0.3">
      <c r="A49" s="35">
        <f t="shared" si="2"/>
        <v>101</v>
      </c>
      <c r="B49" s="148"/>
      <c r="C49" s="129"/>
      <c r="D49" s="137" t="s">
        <v>28</v>
      </c>
      <c r="E49" s="137" t="s">
        <v>28</v>
      </c>
      <c r="F49" s="137">
        <v>4</v>
      </c>
      <c r="G49" s="137">
        <v>2</v>
      </c>
      <c r="H49" s="137" t="s">
        <v>9</v>
      </c>
      <c r="I49" s="137"/>
      <c r="J49" s="137"/>
    </row>
    <row r="50" spans="1:10" outlineLevel="1" x14ac:dyDescent="0.3">
      <c r="A50" s="35">
        <f t="shared" si="2"/>
        <v>102</v>
      </c>
      <c r="B50" s="148"/>
      <c r="C50" s="129"/>
      <c r="D50" s="137" t="s">
        <v>29</v>
      </c>
      <c r="E50" s="137" t="s">
        <v>279</v>
      </c>
      <c r="F50" s="137">
        <v>4</v>
      </c>
      <c r="G50" s="137">
        <v>2</v>
      </c>
      <c r="H50" s="137" t="s">
        <v>9</v>
      </c>
      <c r="I50" s="137"/>
      <c r="J50" s="137"/>
    </row>
    <row r="51" spans="1:10" outlineLevel="1" x14ac:dyDescent="0.3">
      <c r="A51" s="35">
        <f t="shared" si="2"/>
        <v>103</v>
      </c>
      <c r="B51" s="149"/>
      <c r="C51" s="129"/>
      <c r="D51" s="137" t="s">
        <v>30</v>
      </c>
      <c r="E51" s="137" t="s">
        <v>275</v>
      </c>
      <c r="F51" s="137">
        <v>4</v>
      </c>
      <c r="G51" s="137">
        <v>2</v>
      </c>
      <c r="H51" s="137" t="s">
        <v>9</v>
      </c>
      <c r="I51" s="137"/>
      <c r="J51" s="137"/>
    </row>
    <row r="52" spans="1:10" outlineLevel="1" x14ac:dyDescent="0.3">
      <c r="A52" s="35">
        <f t="shared" si="2"/>
        <v>104</v>
      </c>
      <c r="B52" s="97"/>
      <c r="C52" s="135"/>
      <c r="D52" s="137" t="s">
        <v>323</v>
      </c>
      <c r="E52" s="137"/>
      <c r="F52" s="137">
        <v>4</v>
      </c>
      <c r="G52" s="137">
        <v>2</v>
      </c>
      <c r="H52" s="137"/>
      <c r="I52" s="137"/>
      <c r="J52" s="186"/>
    </row>
    <row r="53" spans="1:10" outlineLevel="1" x14ac:dyDescent="0.3">
      <c r="A53" s="35">
        <f t="shared" si="2"/>
        <v>105</v>
      </c>
      <c r="B53" s="97"/>
      <c r="C53" s="135"/>
      <c r="D53" s="137" t="s">
        <v>321</v>
      </c>
      <c r="E53" s="137"/>
      <c r="F53" s="137">
        <v>4</v>
      </c>
      <c r="G53" s="137">
        <v>2</v>
      </c>
      <c r="H53" s="137"/>
      <c r="I53" s="137"/>
      <c r="J53" s="187"/>
    </row>
    <row r="54" spans="1:10" outlineLevel="1" x14ac:dyDescent="0.3">
      <c r="A54" s="35">
        <f t="shared" si="2"/>
        <v>106</v>
      </c>
      <c r="B54" s="97"/>
      <c r="C54" s="135"/>
      <c r="D54" s="137" t="s">
        <v>322</v>
      </c>
      <c r="E54" s="137"/>
      <c r="F54" s="137">
        <v>4</v>
      </c>
      <c r="G54" s="137">
        <v>2</v>
      </c>
      <c r="H54" s="137"/>
      <c r="I54" s="137"/>
      <c r="J54" s="188"/>
    </row>
    <row r="55" spans="1:10" outlineLevel="1" x14ac:dyDescent="0.3">
      <c r="A55" s="35">
        <f t="shared" si="2"/>
        <v>107</v>
      </c>
      <c r="B55" s="18"/>
      <c r="C55" s="135"/>
      <c r="D55" s="137" t="s">
        <v>13</v>
      </c>
      <c r="E55" s="137"/>
      <c r="F55" s="137">
        <v>4</v>
      </c>
      <c r="G55" s="137">
        <v>26</v>
      </c>
      <c r="H55" s="137"/>
      <c r="I55" s="137"/>
      <c r="J55" s="137"/>
    </row>
    <row r="56" spans="1:10" ht="36" outlineLevel="1" x14ac:dyDescent="0.3">
      <c r="A56" s="35">
        <f t="shared" si="2"/>
        <v>120</v>
      </c>
      <c r="B56" s="147" t="s">
        <v>85</v>
      </c>
      <c r="C56" s="200" t="s">
        <v>55</v>
      </c>
      <c r="D56" s="137" t="s">
        <v>84</v>
      </c>
      <c r="E56" s="137"/>
      <c r="F56" s="137">
        <v>4</v>
      </c>
      <c r="G56" s="137">
        <v>2</v>
      </c>
      <c r="H56" s="137" t="s">
        <v>9</v>
      </c>
      <c r="I56" s="137">
        <v>1</v>
      </c>
      <c r="J56" s="14" t="s">
        <v>232</v>
      </c>
    </row>
    <row r="57" spans="1:10" outlineLevel="1" x14ac:dyDescent="0.3">
      <c r="A57" s="35">
        <f t="shared" si="2"/>
        <v>121</v>
      </c>
      <c r="B57" s="148"/>
      <c r="C57" s="201"/>
      <c r="D57" s="137" t="s">
        <v>202</v>
      </c>
      <c r="E57" s="137" t="s">
        <v>212</v>
      </c>
      <c r="F57" s="137">
        <v>4</v>
      </c>
      <c r="G57" s="137">
        <v>2</v>
      </c>
      <c r="H57" s="137" t="s">
        <v>9</v>
      </c>
      <c r="I57" s="137">
        <v>1</v>
      </c>
      <c r="J57" s="63" t="s">
        <v>284</v>
      </c>
    </row>
    <row r="58" spans="1:10" outlineLevel="1" x14ac:dyDescent="0.3">
      <c r="A58" s="35">
        <f t="shared" si="2"/>
        <v>122</v>
      </c>
      <c r="B58" s="148"/>
      <c r="C58" s="201"/>
      <c r="D58" s="137" t="s">
        <v>82</v>
      </c>
      <c r="E58" s="137" t="s">
        <v>213</v>
      </c>
      <c r="F58" s="137">
        <v>4</v>
      </c>
      <c r="G58" s="40">
        <v>4</v>
      </c>
      <c r="H58" s="137" t="s">
        <v>11</v>
      </c>
      <c r="I58" s="40">
        <v>100</v>
      </c>
      <c r="J58" s="40" t="s">
        <v>218</v>
      </c>
    </row>
    <row r="59" spans="1:10" outlineLevel="1" x14ac:dyDescent="0.3">
      <c r="A59" s="35">
        <f t="shared" si="2"/>
        <v>124</v>
      </c>
      <c r="B59" s="148"/>
      <c r="C59" s="201"/>
      <c r="D59" s="137" t="s">
        <v>150</v>
      </c>
      <c r="E59" s="137" t="s">
        <v>214</v>
      </c>
      <c r="F59" s="137">
        <v>4</v>
      </c>
      <c r="G59" s="40">
        <v>4</v>
      </c>
      <c r="H59" s="137" t="s">
        <v>20</v>
      </c>
      <c r="I59" s="40">
        <v>1</v>
      </c>
      <c r="J59" s="40" t="s">
        <v>219</v>
      </c>
    </row>
    <row r="60" spans="1:10" outlineLevel="1" x14ac:dyDescent="0.3">
      <c r="A60" s="35">
        <f t="shared" si="2"/>
        <v>126</v>
      </c>
      <c r="B60" s="148"/>
      <c r="C60" s="201"/>
      <c r="D60" s="137" t="s">
        <v>151</v>
      </c>
      <c r="E60" s="137" t="s">
        <v>215</v>
      </c>
      <c r="F60" s="137">
        <v>4</v>
      </c>
      <c r="G60" s="40">
        <v>4</v>
      </c>
      <c r="H60" s="137" t="s">
        <v>20</v>
      </c>
      <c r="I60" s="40">
        <v>1</v>
      </c>
      <c r="J60" s="40"/>
    </row>
    <row r="61" spans="1:10" outlineLevel="1" x14ac:dyDescent="0.3">
      <c r="A61" s="35">
        <f t="shared" si="2"/>
        <v>128</v>
      </c>
      <c r="B61" s="148"/>
      <c r="C61" s="201"/>
      <c r="D61" s="137" t="s">
        <v>153</v>
      </c>
      <c r="E61" s="137" t="s">
        <v>216</v>
      </c>
      <c r="F61" s="137">
        <v>4</v>
      </c>
      <c r="G61" s="40">
        <v>4</v>
      </c>
      <c r="H61" s="137" t="s">
        <v>11</v>
      </c>
      <c r="I61" s="40">
        <v>1</v>
      </c>
      <c r="J61" s="40"/>
    </row>
    <row r="62" spans="1:10" outlineLevel="1" x14ac:dyDescent="0.3">
      <c r="A62" s="35">
        <f t="shared" si="2"/>
        <v>130</v>
      </c>
      <c r="B62" s="148"/>
      <c r="C62" s="201"/>
      <c r="D62" s="137" t="s">
        <v>61</v>
      </c>
      <c r="E62" s="137" t="s">
        <v>211</v>
      </c>
      <c r="F62" s="137">
        <v>4</v>
      </c>
      <c r="G62" s="40">
        <v>2</v>
      </c>
      <c r="H62" s="40" t="s">
        <v>18</v>
      </c>
      <c r="I62" s="40">
        <v>100</v>
      </c>
      <c r="J62" s="40" t="s">
        <v>231</v>
      </c>
    </row>
    <row r="63" spans="1:10" outlineLevel="1" x14ac:dyDescent="0.3">
      <c r="A63" s="35">
        <f t="shared" si="2"/>
        <v>131</v>
      </c>
      <c r="B63" s="148"/>
      <c r="C63" s="201"/>
      <c r="D63" s="137" t="s">
        <v>13</v>
      </c>
      <c r="E63" s="137"/>
      <c r="F63" s="137">
        <v>4</v>
      </c>
      <c r="G63" s="40">
        <v>2</v>
      </c>
      <c r="H63" s="137"/>
      <c r="I63" s="40"/>
      <c r="J63" s="40"/>
    </row>
    <row r="64" spans="1:10" outlineLevel="1" x14ac:dyDescent="0.3">
      <c r="A64" s="35">
        <f t="shared" si="2"/>
        <v>132</v>
      </c>
      <c r="B64" s="148"/>
      <c r="C64" s="201"/>
      <c r="D64" s="137" t="s">
        <v>62</v>
      </c>
      <c r="E64" s="137" t="s">
        <v>211</v>
      </c>
      <c r="F64" s="137">
        <v>4</v>
      </c>
      <c r="G64" s="40">
        <v>2</v>
      </c>
      <c r="H64" s="137" t="s">
        <v>9</v>
      </c>
      <c r="I64" s="40">
        <v>100</v>
      </c>
      <c r="J64" s="40" t="s">
        <v>221</v>
      </c>
    </row>
    <row r="65" spans="1:10" outlineLevel="1" x14ac:dyDescent="0.3">
      <c r="A65" s="35">
        <f t="shared" si="2"/>
        <v>133</v>
      </c>
      <c r="B65" s="148"/>
      <c r="C65" s="201"/>
      <c r="D65" s="137" t="s">
        <v>555</v>
      </c>
      <c r="E65" s="137" t="s">
        <v>361</v>
      </c>
      <c r="F65" s="137">
        <v>4</v>
      </c>
      <c r="G65" s="40">
        <v>2</v>
      </c>
      <c r="H65" s="137" t="s">
        <v>9</v>
      </c>
      <c r="I65" s="40">
        <v>100</v>
      </c>
      <c r="J65" s="40"/>
    </row>
    <row r="66" spans="1:10" outlineLevel="1" x14ac:dyDescent="0.3">
      <c r="A66" s="35">
        <f t="shared" si="2"/>
        <v>134</v>
      </c>
      <c r="B66" s="148"/>
      <c r="C66" s="202"/>
      <c r="D66" s="40" t="s">
        <v>13</v>
      </c>
      <c r="E66" s="40"/>
      <c r="F66" s="137">
        <v>4</v>
      </c>
      <c r="G66" s="40">
        <v>4</v>
      </c>
      <c r="H66" s="137" t="s">
        <v>6</v>
      </c>
      <c r="I66" s="40">
        <v>100</v>
      </c>
      <c r="J66" s="40"/>
    </row>
    <row r="67" spans="1:10" outlineLevel="1" x14ac:dyDescent="0.3">
      <c r="A67" s="35">
        <f t="shared" si="2"/>
        <v>136</v>
      </c>
      <c r="B67" s="148"/>
      <c r="C67" s="186">
        <v>1</v>
      </c>
      <c r="D67" s="137" t="s">
        <v>83</v>
      </c>
      <c r="E67" s="137" t="s">
        <v>213</v>
      </c>
      <c r="F67" s="137">
        <v>4</v>
      </c>
      <c r="G67" s="137">
        <v>4</v>
      </c>
      <c r="H67" s="137" t="s">
        <v>12</v>
      </c>
      <c r="I67" s="137">
        <v>100</v>
      </c>
      <c r="J67" s="40" t="s">
        <v>218</v>
      </c>
    </row>
    <row r="68" spans="1:10" outlineLevel="1" x14ac:dyDescent="0.3">
      <c r="A68" s="35">
        <f t="shared" si="2"/>
        <v>138</v>
      </c>
      <c r="B68" s="148"/>
      <c r="C68" s="187"/>
      <c r="D68" s="137" t="s">
        <v>150</v>
      </c>
      <c r="E68" s="137" t="s">
        <v>214</v>
      </c>
      <c r="F68" s="137">
        <v>4</v>
      </c>
      <c r="G68" s="137">
        <v>4</v>
      </c>
      <c r="H68" s="40" t="s">
        <v>21</v>
      </c>
      <c r="I68" s="137">
        <v>1</v>
      </c>
      <c r="J68" s="40" t="s">
        <v>219</v>
      </c>
    </row>
    <row r="69" spans="1:10" outlineLevel="1" x14ac:dyDescent="0.3">
      <c r="A69" s="35">
        <f t="shared" si="2"/>
        <v>140</v>
      </c>
      <c r="B69" s="148"/>
      <c r="C69" s="187"/>
      <c r="D69" s="137" t="s">
        <v>191</v>
      </c>
      <c r="E69" s="53" t="s">
        <v>217</v>
      </c>
      <c r="F69" s="137">
        <v>4</v>
      </c>
      <c r="G69" s="40">
        <v>2</v>
      </c>
      <c r="H69" s="137" t="s">
        <v>6</v>
      </c>
      <c r="I69" s="137">
        <v>100</v>
      </c>
      <c r="J69" s="40" t="s">
        <v>227</v>
      </c>
    </row>
    <row r="70" spans="1:10" outlineLevel="1" x14ac:dyDescent="0.3">
      <c r="A70" s="35">
        <f t="shared" si="2"/>
        <v>141</v>
      </c>
      <c r="B70" s="148"/>
      <c r="C70" s="187"/>
      <c r="D70" s="137" t="s">
        <v>192</v>
      </c>
      <c r="E70" s="137" t="s">
        <v>211</v>
      </c>
      <c r="F70" s="137">
        <v>4</v>
      </c>
      <c r="G70" s="40">
        <v>2</v>
      </c>
      <c r="H70" s="40" t="s">
        <v>18</v>
      </c>
      <c r="I70" s="40">
        <v>100</v>
      </c>
      <c r="J70" s="40" t="s">
        <v>231</v>
      </c>
    </row>
    <row r="71" spans="1:10" outlineLevel="1" x14ac:dyDescent="0.3">
      <c r="A71" s="35">
        <f t="shared" si="2"/>
        <v>142</v>
      </c>
      <c r="B71" s="148"/>
      <c r="C71" s="187"/>
      <c r="D71" s="137" t="s">
        <v>555</v>
      </c>
      <c r="E71" s="137" t="s">
        <v>211</v>
      </c>
      <c r="F71" s="137">
        <v>4</v>
      </c>
      <c r="G71" s="40">
        <v>2</v>
      </c>
      <c r="H71" s="137" t="s">
        <v>235</v>
      </c>
      <c r="I71" s="40">
        <v>100</v>
      </c>
      <c r="J71" s="40"/>
    </row>
    <row r="72" spans="1:10" outlineLevel="1" x14ac:dyDescent="0.3">
      <c r="A72" s="35">
        <f t="shared" si="2"/>
        <v>143</v>
      </c>
      <c r="B72" s="148"/>
      <c r="C72" s="188"/>
      <c r="D72" s="137" t="s">
        <v>13</v>
      </c>
      <c r="E72" s="137"/>
      <c r="F72" s="137">
        <v>4</v>
      </c>
      <c r="G72" s="40">
        <v>2</v>
      </c>
      <c r="H72" s="137" t="s">
        <v>6</v>
      </c>
      <c r="I72" s="40">
        <v>1</v>
      </c>
      <c r="J72" s="40"/>
    </row>
    <row r="73" spans="1:10" outlineLevel="1" x14ac:dyDescent="0.3">
      <c r="A73" s="35">
        <f t="shared" ref="A73:A95" si="3">A72+G72/2</f>
        <v>144</v>
      </c>
      <c r="B73" s="148"/>
      <c r="C73" s="186">
        <v>2</v>
      </c>
      <c r="D73" s="137" t="s">
        <v>141</v>
      </c>
      <c r="E73" s="137" t="s">
        <v>213</v>
      </c>
      <c r="F73" s="137">
        <v>4</v>
      </c>
      <c r="G73" s="137">
        <v>4</v>
      </c>
      <c r="H73" s="137" t="s">
        <v>12</v>
      </c>
      <c r="I73" s="137">
        <v>100</v>
      </c>
      <c r="J73" s="137"/>
    </row>
    <row r="74" spans="1:10" outlineLevel="1" x14ac:dyDescent="0.3">
      <c r="A74" s="35">
        <f t="shared" si="3"/>
        <v>146</v>
      </c>
      <c r="B74" s="148"/>
      <c r="C74" s="187"/>
      <c r="D74" s="137" t="s">
        <v>150</v>
      </c>
      <c r="E74" s="137" t="s">
        <v>214</v>
      </c>
      <c r="F74" s="137">
        <v>4</v>
      </c>
      <c r="G74" s="137">
        <v>4</v>
      </c>
      <c r="H74" s="40" t="s">
        <v>21</v>
      </c>
      <c r="I74" s="137">
        <v>1</v>
      </c>
      <c r="J74" s="137"/>
    </row>
    <row r="75" spans="1:10" outlineLevel="1" x14ac:dyDescent="0.3">
      <c r="A75" s="35">
        <f t="shared" si="3"/>
        <v>148</v>
      </c>
      <c r="B75" s="148"/>
      <c r="C75" s="187"/>
      <c r="D75" s="137" t="s">
        <v>191</v>
      </c>
      <c r="E75" s="53" t="s">
        <v>217</v>
      </c>
      <c r="F75" s="137">
        <v>4</v>
      </c>
      <c r="G75" s="40">
        <v>2</v>
      </c>
      <c r="H75" s="137" t="s">
        <v>6</v>
      </c>
      <c r="I75" s="137">
        <v>100</v>
      </c>
      <c r="J75" s="40"/>
    </row>
    <row r="76" spans="1:10" outlineLevel="1" x14ac:dyDescent="0.3">
      <c r="A76" s="35">
        <f t="shared" si="3"/>
        <v>149</v>
      </c>
      <c r="B76" s="148"/>
      <c r="C76" s="187"/>
      <c r="D76" s="137" t="s">
        <v>192</v>
      </c>
      <c r="E76" s="137" t="s">
        <v>211</v>
      </c>
      <c r="F76" s="137">
        <v>4</v>
      </c>
      <c r="G76" s="40">
        <v>2</v>
      </c>
      <c r="H76" s="40" t="s">
        <v>18</v>
      </c>
      <c r="I76" s="40">
        <v>100</v>
      </c>
      <c r="J76" s="40"/>
    </row>
    <row r="77" spans="1:10" outlineLevel="1" x14ac:dyDescent="0.3">
      <c r="A77" s="35">
        <f t="shared" si="3"/>
        <v>150</v>
      </c>
      <c r="B77" s="148"/>
      <c r="C77" s="187"/>
      <c r="D77" s="137" t="s">
        <v>555</v>
      </c>
      <c r="E77" s="137" t="s">
        <v>211</v>
      </c>
      <c r="F77" s="137">
        <v>4</v>
      </c>
      <c r="G77" s="40">
        <v>2</v>
      </c>
      <c r="H77" s="137" t="s">
        <v>362</v>
      </c>
      <c r="I77" s="40">
        <v>100</v>
      </c>
      <c r="J77" s="40"/>
    </row>
    <row r="78" spans="1:10" outlineLevel="1" x14ac:dyDescent="0.3">
      <c r="A78" s="35">
        <f t="shared" si="3"/>
        <v>151</v>
      </c>
      <c r="B78" s="148"/>
      <c r="C78" s="188"/>
      <c r="D78" s="137" t="s">
        <v>13</v>
      </c>
      <c r="E78" s="137"/>
      <c r="F78" s="137">
        <v>4</v>
      </c>
      <c r="G78" s="40">
        <v>2</v>
      </c>
      <c r="H78" s="137" t="s">
        <v>6</v>
      </c>
      <c r="I78" s="40">
        <v>1</v>
      </c>
      <c r="J78" s="40"/>
    </row>
    <row r="79" spans="1:10" outlineLevel="1" x14ac:dyDescent="0.3">
      <c r="A79" s="35">
        <f t="shared" si="3"/>
        <v>152</v>
      </c>
      <c r="B79" s="148"/>
      <c r="C79" s="147">
        <v>3</v>
      </c>
      <c r="D79" s="137" t="s">
        <v>142</v>
      </c>
      <c r="E79" s="137" t="s">
        <v>213</v>
      </c>
      <c r="F79" s="137">
        <v>4</v>
      </c>
      <c r="G79" s="137">
        <v>4</v>
      </c>
      <c r="H79" s="137" t="s">
        <v>12</v>
      </c>
      <c r="I79" s="137">
        <v>100</v>
      </c>
      <c r="J79" s="137"/>
    </row>
    <row r="80" spans="1:10" outlineLevel="1" x14ac:dyDescent="0.3">
      <c r="A80" s="35">
        <f t="shared" si="3"/>
        <v>154</v>
      </c>
      <c r="B80" s="148"/>
      <c r="C80" s="148"/>
      <c r="D80" s="137" t="s">
        <v>150</v>
      </c>
      <c r="E80" s="137" t="s">
        <v>214</v>
      </c>
      <c r="F80" s="137">
        <v>4</v>
      </c>
      <c r="G80" s="137">
        <v>4</v>
      </c>
      <c r="H80" s="40" t="s">
        <v>21</v>
      </c>
      <c r="I80" s="137">
        <v>1</v>
      </c>
      <c r="J80" s="137"/>
    </row>
    <row r="81" spans="1:10" outlineLevel="1" x14ac:dyDescent="0.3">
      <c r="A81" s="35">
        <f t="shared" si="3"/>
        <v>156</v>
      </c>
      <c r="B81" s="148"/>
      <c r="C81" s="148"/>
      <c r="D81" s="137" t="s">
        <v>191</v>
      </c>
      <c r="E81" s="53" t="s">
        <v>217</v>
      </c>
      <c r="F81" s="137">
        <v>4</v>
      </c>
      <c r="G81" s="40">
        <v>2</v>
      </c>
      <c r="H81" s="137" t="s">
        <v>6</v>
      </c>
      <c r="I81" s="137">
        <v>100</v>
      </c>
      <c r="J81" s="40"/>
    </row>
    <row r="82" spans="1:10" outlineLevel="1" x14ac:dyDescent="0.3">
      <c r="A82" s="35">
        <f t="shared" si="3"/>
        <v>157</v>
      </c>
      <c r="B82" s="148"/>
      <c r="C82" s="148"/>
      <c r="D82" s="137" t="s">
        <v>192</v>
      </c>
      <c r="E82" s="137" t="s">
        <v>211</v>
      </c>
      <c r="F82" s="137">
        <v>4</v>
      </c>
      <c r="G82" s="40">
        <v>2</v>
      </c>
      <c r="H82" s="40" t="s">
        <v>18</v>
      </c>
      <c r="I82" s="40">
        <v>100</v>
      </c>
      <c r="J82" s="40"/>
    </row>
    <row r="83" spans="1:10" outlineLevel="1" x14ac:dyDescent="0.3">
      <c r="A83" s="35">
        <f t="shared" si="3"/>
        <v>158</v>
      </c>
      <c r="B83" s="148"/>
      <c r="C83" s="148"/>
      <c r="D83" s="137" t="s">
        <v>555</v>
      </c>
      <c r="E83" s="137" t="s">
        <v>363</v>
      </c>
      <c r="F83" s="137">
        <v>4</v>
      </c>
      <c r="G83" s="40">
        <v>2</v>
      </c>
      <c r="H83" s="137" t="s">
        <v>362</v>
      </c>
      <c r="I83" s="40">
        <v>100</v>
      </c>
      <c r="J83" s="40"/>
    </row>
    <row r="84" spans="1:10" outlineLevel="1" x14ac:dyDescent="0.3">
      <c r="A84" s="35">
        <f t="shared" si="3"/>
        <v>159</v>
      </c>
      <c r="B84" s="149"/>
      <c r="C84" s="149"/>
      <c r="D84" s="137" t="s">
        <v>13</v>
      </c>
      <c r="E84" s="137"/>
      <c r="F84" s="137">
        <v>4</v>
      </c>
      <c r="G84" s="40">
        <v>2</v>
      </c>
      <c r="H84" s="137" t="s">
        <v>6</v>
      </c>
      <c r="I84" s="40">
        <v>1</v>
      </c>
      <c r="J84" s="40"/>
    </row>
    <row r="85" spans="1:10" outlineLevel="1" x14ac:dyDescent="0.3">
      <c r="A85" s="35">
        <f t="shared" si="3"/>
        <v>160</v>
      </c>
      <c r="B85" s="90" t="s">
        <v>319</v>
      </c>
      <c r="C85" s="90"/>
      <c r="D85" s="137"/>
      <c r="E85" s="137"/>
      <c r="F85" s="137"/>
      <c r="G85" s="137">
        <f>(A85-A56)*2</f>
        <v>80</v>
      </c>
      <c r="H85" s="40"/>
      <c r="I85" s="40"/>
      <c r="J85" s="40"/>
    </row>
    <row r="86" spans="1:10" outlineLevel="1" x14ac:dyDescent="0.3">
      <c r="A86" s="35">
        <f t="shared" si="3"/>
        <v>200</v>
      </c>
      <c r="B86" s="90" t="s">
        <v>87</v>
      </c>
      <c r="C86" s="90"/>
      <c r="D86" s="137"/>
      <c r="E86" s="137"/>
      <c r="F86" s="137"/>
      <c r="G86" s="40">
        <f>G85</f>
        <v>80</v>
      </c>
      <c r="H86" s="137"/>
      <c r="I86" s="40"/>
      <c r="J86" s="40"/>
    </row>
    <row r="87" spans="1:10" outlineLevel="1" x14ac:dyDescent="0.3">
      <c r="A87" s="35">
        <f t="shared" si="3"/>
        <v>240</v>
      </c>
      <c r="B87" s="90" t="s">
        <v>88</v>
      </c>
      <c r="C87" s="90"/>
      <c r="D87" s="137"/>
      <c r="E87" s="137"/>
      <c r="F87" s="137"/>
      <c r="G87" s="40">
        <f t="shared" ref="G87:G95" si="4">G86</f>
        <v>80</v>
      </c>
      <c r="H87" s="137"/>
      <c r="I87" s="40"/>
      <c r="J87" s="40"/>
    </row>
    <row r="88" spans="1:10" outlineLevel="1" x14ac:dyDescent="0.3">
      <c r="A88" s="35">
        <f t="shared" si="3"/>
        <v>280</v>
      </c>
      <c r="B88" s="90" t="s">
        <v>89</v>
      </c>
      <c r="C88" s="90"/>
      <c r="D88" s="92"/>
      <c r="E88" s="92"/>
      <c r="F88" s="90"/>
      <c r="G88" s="40">
        <f t="shared" si="4"/>
        <v>80</v>
      </c>
      <c r="H88" s="92"/>
      <c r="I88" s="40"/>
      <c r="J88" s="40"/>
    </row>
    <row r="89" spans="1:10" outlineLevel="1" x14ac:dyDescent="0.3">
      <c r="A89" s="35">
        <f t="shared" si="3"/>
        <v>320</v>
      </c>
      <c r="B89" s="90" t="s">
        <v>90</v>
      </c>
      <c r="C89" s="90"/>
      <c r="D89" s="92"/>
      <c r="E89" s="92"/>
      <c r="F89" s="90"/>
      <c r="G89" s="40">
        <f t="shared" si="4"/>
        <v>80</v>
      </c>
      <c r="H89" s="92"/>
      <c r="I89" s="40"/>
      <c r="J89" s="40"/>
    </row>
    <row r="90" spans="1:10" outlineLevel="1" x14ac:dyDescent="0.3">
      <c r="A90" s="35">
        <f t="shared" si="3"/>
        <v>360</v>
      </c>
      <c r="B90" s="90" t="s">
        <v>91</v>
      </c>
      <c r="C90" s="90"/>
      <c r="D90" s="92"/>
      <c r="E90" s="92"/>
      <c r="F90" s="90"/>
      <c r="G90" s="40">
        <f t="shared" si="4"/>
        <v>80</v>
      </c>
      <c r="H90" s="92"/>
      <c r="I90" s="40"/>
      <c r="J90" s="40"/>
    </row>
    <row r="91" spans="1:10" outlineLevel="1" x14ac:dyDescent="0.3">
      <c r="A91" s="35">
        <f t="shared" si="3"/>
        <v>400</v>
      </c>
      <c r="B91" s="90" t="s">
        <v>92</v>
      </c>
      <c r="C91" s="90"/>
      <c r="D91" s="92"/>
      <c r="E91" s="92"/>
      <c r="F91" s="90"/>
      <c r="G91" s="40">
        <f t="shared" si="4"/>
        <v>80</v>
      </c>
      <c r="H91" s="92"/>
      <c r="I91" s="40"/>
      <c r="J91" s="40"/>
    </row>
    <row r="92" spans="1:10" outlineLevel="1" x14ac:dyDescent="0.3">
      <c r="A92" s="35">
        <f t="shared" si="3"/>
        <v>440</v>
      </c>
      <c r="B92" s="90" t="s">
        <v>93</v>
      </c>
      <c r="C92" s="90"/>
      <c r="D92" s="92"/>
      <c r="E92" s="92"/>
      <c r="F92" s="90"/>
      <c r="G92" s="40">
        <f t="shared" si="4"/>
        <v>80</v>
      </c>
      <c r="H92" s="92"/>
      <c r="I92" s="40"/>
      <c r="J92" s="40"/>
    </row>
    <row r="93" spans="1:10" outlineLevel="1" x14ac:dyDescent="0.3">
      <c r="A93" s="35">
        <f t="shared" si="3"/>
        <v>480</v>
      </c>
      <c r="B93" s="90" t="s">
        <v>94</v>
      </c>
      <c r="C93" s="90"/>
      <c r="D93" s="92"/>
      <c r="E93" s="92"/>
      <c r="F93" s="90"/>
      <c r="G93" s="40">
        <f t="shared" si="4"/>
        <v>80</v>
      </c>
      <c r="H93" s="92"/>
      <c r="I93" s="40"/>
      <c r="J93" s="40"/>
    </row>
    <row r="94" spans="1:10" outlineLevel="1" x14ac:dyDescent="0.3">
      <c r="A94" s="35">
        <f t="shared" si="3"/>
        <v>520</v>
      </c>
      <c r="B94" s="90" t="s">
        <v>95</v>
      </c>
      <c r="C94" s="90"/>
      <c r="D94" s="92"/>
      <c r="E94" s="92"/>
      <c r="F94" s="90"/>
      <c r="G94" s="40">
        <f t="shared" si="4"/>
        <v>80</v>
      </c>
      <c r="H94" s="92"/>
      <c r="I94" s="40"/>
      <c r="J94" s="40"/>
    </row>
    <row r="95" spans="1:10" outlineLevel="1" x14ac:dyDescent="0.3">
      <c r="A95" s="35">
        <f t="shared" si="3"/>
        <v>560</v>
      </c>
      <c r="B95" s="90" t="s">
        <v>96</v>
      </c>
      <c r="C95" s="90"/>
      <c r="D95" s="92"/>
      <c r="E95" s="92"/>
      <c r="F95" s="90"/>
      <c r="G95" s="40">
        <f t="shared" si="4"/>
        <v>80</v>
      </c>
      <c r="H95" s="92"/>
      <c r="I95" s="40"/>
      <c r="J95" s="40"/>
    </row>
    <row r="96" spans="1:10" outlineLevel="1" x14ac:dyDescent="0.3"/>
    <row r="97" spans="1:12" outlineLevel="1" x14ac:dyDescent="0.3">
      <c r="A97" s="151" t="s">
        <v>140</v>
      </c>
      <c r="B97" s="151"/>
      <c r="C97" s="151"/>
      <c r="D97" s="151"/>
      <c r="E97" s="151"/>
      <c r="F97" s="151"/>
      <c r="G97" s="151"/>
      <c r="H97" s="151"/>
      <c r="I97" s="151"/>
      <c r="J97" s="151"/>
      <c r="L97" s="64" t="s">
        <v>283</v>
      </c>
    </row>
    <row r="98" spans="1:12" outlineLevel="1" x14ac:dyDescent="0.3">
      <c r="A98" s="12" t="s">
        <v>186</v>
      </c>
      <c r="B98" s="35" t="s">
        <v>631</v>
      </c>
      <c r="C98" s="35" t="s">
        <v>587</v>
      </c>
      <c r="D98" s="35" t="s">
        <v>622</v>
      </c>
      <c r="E98" s="35" t="s">
        <v>632</v>
      </c>
      <c r="F98" s="35" t="s">
        <v>633</v>
      </c>
      <c r="G98" s="35" t="s">
        <v>634</v>
      </c>
      <c r="H98" s="35" t="s">
        <v>635</v>
      </c>
      <c r="I98" s="35" t="s">
        <v>629</v>
      </c>
      <c r="J98" s="35" t="s">
        <v>636</v>
      </c>
    </row>
    <row r="99" spans="1:12" outlineLevel="1" x14ac:dyDescent="0.3">
      <c r="A99" s="12">
        <v>2300</v>
      </c>
      <c r="B99" s="147" t="s">
        <v>81</v>
      </c>
      <c r="C99" s="18"/>
      <c r="D99" s="18" t="s">
        <v>56</v>
      </c>
      <c r="E99" s="50"/>
      <c r="F99" s="48">
        <v>4</v>
      </c>
      <c r="G99" s="90">
        <v>2</v>
      </c>
      <c r="H99" s="18" t="s">
        <v>6</v>
      </c>
      <c r="I99" s="18">
        <v>1</v>
      </c>
      <c r="J99" s="18" t="s">
        <v>63</v>
      </c>
    </row>
    <row r="100" spans="1:12" outlineLevel="1" x14ac:dyDescent="0.3">
      <c r="A100" s="12">
        <f t="shared" ref="A100:A116" si="5">A99+G99/2</f>
        <v>2301</v>
      </c>
      <c r="B100" s="148"/>
      <c r="C100" s="18"/>
      <c r="D100" s="18" t="s">
        <v>57</v>
      </c>
      <c r="E100" s="52" t="s">
        <v>204</v>
      </c>
      <c r="F100" s="48">
        <v>4</v>
      </c>
      <c r="G100" s="90">
        <v>2</v>
      </c>
      <c r="H100" s="18" t="s">
        <v>18</v>
      </c>
      <c r="I100" s="18">
        <v>10</v>
      </c>
      <c r="J100" s="50" t="s">
        <v>207</v>
      </c>
    </row>
    <row r="101" spans="1:12" outlineLevel="1" x14ac:dyDescent="0.3">
      <c r="A101" s="12">
        <f t="shared" si="5"/>
        <v>2302</v>
      </c>
      <c r="B101" s="148"/>
      <c r="C101" s="18"/>
      <c r="D101" s="36" t="s">
        <v>17</v>
      </c>
      <c r="E101" s="50" t="s">
        <v>205</v>
      </c>
      <c r="F101" s="48">
        <v>4</v>
      </c>
      <c r="G101" s="90">
        <v>2</v>
      </c>
      <c r="H101" s="36" t="s">
        <v>9</v>
      </c>
      <c r="I101" s="39">
        <v>100</v>
      </c>
      <c r="J101" s="33" t="s">
        <v>208</v>
      </c>
    </row>
    <row r="102" spans="1:12" outlineLevel="1" x14ac:dyDescent="0.3">
      <c r="A102" s="35">
        <f t="shared" si="5"/>
        <v>2303</v>
      </c>
      <c r="B102" s="148"/>
      <c r="C102" s="18"/>
      <c r="D102" s="37" t="s">
        <v>58</v>
      </c>
      <c r="E102" s="37"/>
      <c r="F102" s="48">
        <v>4</v>
      </c>
      <c r="G102" s="37">
        <v>2</v>
      </c>
      <c r="H102" s="37" t="s">
        <v>9</v>
      </c>
      <c r="I102" s="37">
        <v>1</v>
      </c>
      <c r="J102" s="34" t="s">
        <v>19</v>
      </c>
    </row>
    <row r="103" spans="1:12" outlineLevel="1" x14ac:dyDescent="0.3">
      <c r="A103" s="35">
        <f t="shared" si="5"/>
        <v>2304</v>
      </c>
      <c r="B103" s="148"/>
      <c r="C103" s="18"/>
      <c r="D103" s="39" t="s">
        <v>59</v>
      </c>
      <c r="E103" s="51" t="s">
        <v>206</v>
      </c>
      <c r="F103" s="48">
        <v>4</v>
      </c>
      <c r="G103" s="92">
        <v>2</v>
      </c>
      <c r="H103" s="39" t="s">
        <v>9</v>
      </c>
      <c r="I103" s="39">
        <v>10</v>
      </c>
      <c r="J103" s="14" t="s">
        <v>209</v>
      </c>
    </row>
    <row r="104" spans="1:12" ht="16.5" customHeight="1" outlineLevel="1" x14ac:dyDescent="0.3">
      <c r="A104" s="35">
        <f t="shared" si="5"/>
        <v>2305</v>
      </c>
      <c r="B104" s="149"/>
      <c r="C104" s="18"/>
      <c r="D104" s="37" t="s">
        <v>13</v>
      </c>
      <c r="E104" s="37"/>
      <c r="F104" s="48">
        <v>4</v>
      </c>
      <c r="G104" s="90">
        <v>6</v>
      </c>
      <c r="H104" s="39"/>
      <c r="I104" s="39"/>
      <c r="J104" s="14"/>
    </row>
    <row r="105" spans="1:12" outlineLevel="1" x14ac:dyDescent="0.3">
      <c r="A105" s="35">
        <f t="shared" si="5"/>
        <v>2308</v>
      </c>
      <c r="B105" s="147" t="s">
        <v>80</v>
      </c>
      <c r="C105" s="18"/>
      <c r="D105" s="19" t="s">
        <v>22</v>
      </c>
      <c r="E105" s="51"/>
      <c r="F105" s="48">
        <v>4</v>
      </c>
      <c r="G105" s="92">
        <v>2</v>
      </c>
      <c r="H105" s="19" t="s">
        <v>9</v>
      </c>
      <c r="I105" s="18">
        <v>1</v>
      </c>
      <c r="J105" s="33" t="s">
        <v>193</v>
      </c>
    </row>
    <row r="106" spans="1:12" outlineLevel="1" x14ac:dyDescent="0.3">
      <c r="A106" s="35">
        <f t="shared" si="5"/>
        <v>2309</v>
      </c>
      <c r="B106" s="148"/>
      <c r="C106" s="17"/>
      <c r="D106" s="15" t="s">
        <v>41</v>
      </c>
      <c r="E106" s="37"/>
      <c r="F106" s="48">
        <v>4</v>
      </c>
      <c r="G106" s="92">
        <v>2</v>
      </c>
      <c r="H106" s="19" t="s">
        <v>9</v>
      </c>
      <c r="I106" s="18">
        <v>1</v>
      </c>
      <c r="J106" s="33" t="s">
        <v>194</v>
      </c>
    </row>
    <row r="107" spans="1:12" outlineLevel="1" x14ac:dyDescent="0.3">
      <c r="A107" s="35">
        <f t="shared" si="5"/>
        <v>2310</v>
      </c>
      <c r="B107" s="148"/>
      <c r="C107" s="17"/>
      <c r="D107" s="15" t="s">
        <v>42</v>
      </c>
      <c r="E107" s="37"/>
      <c r="F107" s="48">
        <v>4</v>
      </c>
      <c r="G107" s="92">
        <v>2</v>
      </c>
      <c r="H107" s="19" t="s">
        <v>9</v>
      </c>
      <c r="I107" s="18">
        <v>1</v>
      </c>
      <c r="J107" s="18"/>
    </row>
    <row r="108" spans="1:12" outlineLevel="1" x14ac:dyDescent="0.3">
      <c r="A108" s="35">
        <f t="shared" si="5"/>
        <v>2311</v>
      </c>
      <c r="B108" s="148"/>
      <c r="C108" s="17"/>
      <c r="D108" s="15" t="s">
        <v>43</v>
      </c>
      <c r="E108" s="37"/>
      <c r="F108" s="48">
        <v>4</v>
      </c>
      <c r="G108" s="92">
        <v>2</v>
      </c>
      <c r="H108" s="19" t="s">
        <v>9</v>
      </c>
      <c r="I108" s="18">
        <v>1</v>
      </c>
      <c r="J108" s="18"/>
    </row>
    <row r="109" spans="1:12" outlineLevel="1" x14ac:dyDescent="0.3">
      <c r="A109" s="35">
        <f t="shared" si="5"/>
        <v>2312</v>
      </c>
      <c r="B109" s="148"/>
      <c r="C109" s="17"/>
      <c r="D109" s="15" t="s">
        <v>44</v>
      </c>
      <c r="E109" s="37"/>
      <c r="F109" s="48">
        <v>4</v>
      </c>
      <c r="G109" s="92">
        <v>2</v>
      </c>
      <c r="H109" s="19" t="s">
        <v>9</v>
      </c>
      <c r="I109" s="18">
        <v>1</v>
      </c>
      <c r="J109" s="18"/>
    </row>
    <row r="110" spans="1:12" outlineLevel="1" x14ac:dyDescent="0.3">
      <c r="A110" s="35">
        <f t="shared" si="5"/>
        <v>2313</v>
      </c>
      <c r="B110" s="148"/>
      <c r="C110" s="17"/>
      <c r="D110" s="15" t="s">
        <v>45</v>
      </c>
      <c r="E110" s="37"/>
      <c r="F110" s="48">
        <v>4</v>
      </c>
      <c r="G110" s="92">
        <v>2</v>
      </c>
      <c r="H110" s="19" t="s">
        <v>9</v>
      </c>
      <c r="I110" s="18">
        <v>1</v>
      </c>
      <c r="J110" s="18"/>
    </row>
    <row r="111" spans="1:12" outlineLevel="1" x14ac:dyDescent="0.3">
      <c r="A111" s="35">
        <f t="shared" si="5"/>
        <v>2314</v>
      </c>
      <c r="B111" s="148"/>
      <c r="C111" s="17"/>
      <c r="D111" s="15" t="s">
        <v>46</v>
      </c>
      <c r="E111" s="37"/>
      <c r="F111" s="48">
        <v>4</v>
      </c>
      <c r="G111" s="92">
        <v>2</v>
      </c>
      <c r="H111" s="19" t="s">
        <v>9</v>
      </c>
      <c r="I111" s="18">
        <v>1</v>
      </c>
      <c r="J111" s="18"/>
    </row>
    <row r="112" spans="1:12" outlineLevel="1" x14ac:dyDescent="0.3">
      <c r="A112" s="35">
        <f t="shared" si="5"/>
        <v>2315</v>
      </c>
      <c r="B112" s="148"/>
      <c r="C112" s="17"/>
      <c r="D112" s="15" t="s">
        <v>47</v>
      </c>
      <c r="E112" s="37"/>
      <c r="F112" s="48">
        <v>4</v>
      </c>
      <c r="G112" s="92">
        <v>2</v>
      </c>
      <c r="H112" s="19" t="s">
        <v>9</v>
      </c>
      <c r="I112" s="18">
        <v>1</v>
      </c>
      <c r="J112" s="18"/>
    </row>
    <row r="113" spans="1:10" outlineLevel="1" x14ac:dyDescent="0.3">
      <c r="A113" s="35">
        <f t="shared" si="5"/>
        <v>2316</v>
      </c>
      <c r="B113" s="148"/>
      <c r="C113" s="17"/>
      <c r="D113" s="15" t="s">
        <v>48</v>
      </c>
      <c r="E113" s="37"/>
      <c r="F113" s="48">
        <v>4</v>
      </c>
      <c r="G113" s="92">
        <v>2</v>
      </c>
      <c r="H113" s="19" t="s">
        <v>9</v>
      </c>
      <c r="I113" s="18">
        <v>1</v>
      </c>
      <c r="J113" s="18"/>
    </row>
    <row r="114" spans="1:10" outlineLevel="1" x14ac:dyDescent="0.3">
      <c r="A114" s="35">
        <f t="shared" si="5"/>
        <v>2317</v>
      </c>
      <c r="B114" s="148"/>
      <c r="C114" s="17"/>
      <c r="D114" s="15" t="s">
        <v>49</v>
      </c>
      <c r="E114" s="37"/>
      <c r="F114" s="48">
        <v>4</v>
      </c>
      <c r="G114" s="92">
        <v>2</v>
      </c>
      <c r="H114" s="19" t="s">
        <v>9</v>
      </c>
      <c r="I114" s="18">
        <v>1</v>
      </c>
      <c r="J114" s="18"/>
    </row>
    <row r="115" spans="1:10" outlineLevel="1" x14ac:dyDescent="0.3">
      <c r="A115" s="35">
        <f t="shared" si="5"/>
        <v>2318</v>
      </c>
      <c r="B115" s="148"/>
      <c r="C115" s="17"/>
      <c r="D115" s="15" t="s">
        <v>50</v>
      </c>
      <c r="E115" s="37"/>
      <c r="F115" s="48">
        <v>4</v>
      </c>
      <c r="G115" s="92">
        <v>2</v>
      </c>
      <c r="H115" s="19" t="s">
        <v>9</v>
      </c>
      <c r="I115" s="18">
        <v>1</v>
      </c>
      <c r="J115" s="18"/>
    </row>
    <row r="116" spans="1:10" outlineLevel="1" x14ac:dyDescent="0.3">
      <c r="A116" s="35">
        <f t="shared" si="5"/>
        <v>2319</v>
      </c>
      <c r="B116" s="148"/>
      <c r="C116" s="17"/>
      <c r="D116" s="15" t="s">
        <v>51</v>
      </c>
      <c r="E116" s="37"/>
      <c r="F116" s="48">
        <v>4</v>
      </c>
      <c r="G116" s="92">
        <v>2</v>
      </c>
      <c r="H116" s="19" t="s">
        <v>9</v>
      </c>
      <c r="I116" s="18">
        <v>1</v>
      </c>
      <c r="J116" s="18"/>
    </row>
    <row r="117" spans="1:10" outlineLevel="1" x14ac:dyDescent="0.3">
      <c r="A117" s="35">
        <f t="shared" ref="A117:A120" si="6">A116+G116/2</f>
        <v>2320</v>
      </c>
      <c r="B117" s="148"/>
      <c r="C117" s="17"/>
      <c r="D117" s="15" t="s">
        <v>52</v>
      </c>
      <c r="E117" s="37"/>
      <c r="F117" s="48">
        <v>4</v>
      </c>
      <c r="G117" s="92">
        <v>2</v>
      </c>
      <c r="H117" s="19" t="s">
        <v>9</v>
      </c>
      <c r="I117" s="18">
        <v>1</v>
      </c>
      <c r="J117" s="18"/>
    </row>
    <row r="118" spans="1:10" outlineLevel="1" x14ac:dyDescent="0.3">
      <c r="A118" s="35">
        <f t="shared" si="6"/>
        <v>2321</v>
      </c>
      <c r="B118" s="149"/>
      <c r="C118" s="17"/>
      <c r="D118" s="15" t="s">
        <v>13</v>
      </c>
      <c r="E118" s="37"/>
      <c r="F118" s="48">
        <v>4</v>
      </c>
      <c r="G118" s="92">
        <v>86</v>
      </c>
      <c r="H118" s="19" t="s">
        <v>9</v>
      </c>
      <c r="I118" s="18">
        <v>1</v>
      </c>
      <c r="J118" s="18"/>
    </row>
    <row r="119" spans="1:10" outlineLevel="1" x14ac:dyDescent="0.3">
      <c r="A119" s="35">
        <f t="shared" si="6"/>
        <v>2364</v>
      </c>
      <c r="B119" s="147" t="s">
        <v>60</v>
      </c>
      <c r="C119" s="163" t="s">
        <v>55</v>
      </c>
      <c r="D119" s="15" t="s">
        <v>77</v>
      </c>
      <c r="E119" s="37" t="s">
        <v>210</v>
      </c>
      <c r="F119" s="48">
        <v>4</v>
      </c>
      <c r="G119" s="92">
        <v>4</v>
      </c>
      <c r="H119" s="19" t="s">
        <v>11</v>
      </c>
      <c r="I119" s="10">
        <v>100</v>
      </c>
      <c r="J119" s="18" t="s">
        <v>228</v>
      </c>
    </row>
    <row r="120" spans="1:10" outlineLevel="1" x14ac:dyDescent="0.3">
      <c r="A120" s="35">
        <f t="shared" si="6"/>
        <v>2366</v>
      </c>
      <c r="B120" s="148"/>
      <c r="C120" s="164"/>
      <c r="D120" s="19" t="s">
        <v>76</v>
      </c>
      <c r="E120" s="51" t="s">
        <v>223</v>
      </c>
      <c r="F120" s="48">
        <v>4</v>
      </c>
      <c r="G120" s="92">
        <v>4</v>
      </c>
      <c r="H120" s="19" t="s">
        <v>11</v>
      </c>
      <c r="I120" s="10">
        <v>100</v>
      </c>
      <c r="J120" s="18"/>
    </row>
    <row r="121" spans="1:10" outlineLevel="1" x14ac:dyDescent="0.3">
      <c r="A121" s="35">
        <f t="shared" ref="A121:A129" si="7">A120+G120/2</f>
        <v>2368</v>
      </c>
      <c r="B121" s="148"/>
      <c r="C121" s="164"/>
      <c r="D121" s="19" t="s">
        <v>78</v>
      </c>
      <c r="E121" s="51" t="s">
        <v>211</v>
      </c>
      <c r="F121" s="48">
        <v>4</v>
      </c>
      <c r="G121" s="92">
        <v>2</v>
      </c>
      <c r="H121" s="15" t="s">
        <v>9</v>
      </c>
      <c r="I121" s="10">
        <v>100</v>
      </c>
      <c r="J121" s="40" t="s">
        <v>222</v>
      </c>
    </row>
    <row r="122" spans="1:10" outlineLevel="1" x14ac:dyDescent="0.3">
      <c r="A122" s="35">
        <f t="shared" si="7"/>
        <v>2369</v>
      </c>
      <c r="B122" s="148"/>
      <c r="C122" s="169"/>
      <c r="D122" s="19" t="s">
        <v>79</v>
      </c>
      <c r="E122" s="51" t="s">
        <v>211</v>
      </c>
      <c r="F122" s="48">
        <v>4</v>
      </c>
      <c r="G122" s="92">
        <v>2</v>
      </c>
      <c r="H122" s="15" t="s">
        <v>9</v>
      </c>
      <c r="I122" s="10">
        <v>100</v>
      </c>
      <c r="J122" s="15"/>
    </row>
    <row r="123" spans="1:10" outlineLevel="1" x14ac:dyDescent="0.3">
      <c r="A123" s="35">
        <f t="shared" si="7"/>
        <v>2370</v>
      </c>
      <c r="B123" s="148"/>
      <c r="C123" s="163">
        <v>1</v>
      </c>
      <c r="D123" s="15" t="s">
        <v>64</v>
      </c>
      <c r="E123" s="37" t="s">
        <v>210</v>
      </c>
      <c r="F123" s="48">
        <v>4</v>
      </c>
      <c r="G123" s="92">
        <v>4</v>
      </c>
      <c r="H123" s="19" t="s">
        <v>11</v>
      </c>
      <c r="I123" s="10">
        <v>100</v>
      </c>
      <c r="J123" s="15"/>
    </row>
    <row r="124" spans="1:10" outlineLevel="1" x14ac:dyDescent="0.3">
      <c r="A124" s="35">
        <f t="shared" si="7"/>
        <v>2372</v>
      </c>
      <c r="B124" s="148"/>
      <c r="C124" s="164"/>
      <c r="D124" s="19" t="s">
        <v>65</v>
      </c>
      <c r="E124" s="51" t="s">
        <v>223</v>
      </c>
      <c r="F124" s="48">
        <v>4</v>
      </c>
      <c r="G124" s="92">
        <v>4</v>
      </c>
      <c r="H124" s="19" t="s">
        <v>11</v>
      </c>
      <c r="I124" s="10">
        <v>100</v>
      </c>
      <c r="J124" s="15"/>
    </row>
    <row r="125" spans="1:10" outlineLevel="1" x14ac:dyDescent="0.3">
      <c r="A125" s="35">
        <f t="shared" si="7"/>
        <v>2374</v>
      </c>
      <c r="B125" s="148"/>
      <c r="C125" s="164"/>
      <c r="D125" s="19" t="s">
        <v>66</v>
      </c>
      <c r="E125" s="51" t="s">
        <v>211</v>
      </c>
      <c r="F125" s="48">
        <v>4</v>
      </c>
      <c r="G125" s="92">
        <v>2</v>
      </c>
      <c r="H125" s="15" t="s">
        <v>9</v>
      </c>
      <c r="I125" s="10">
        <v>100</v>
      </c>
      <c r="J125" s="15"/>
    </row>
    <row r="126" spans="1:10" outlineLevel="1" x14ac:dyDescent="0.3">
      <c r="A126" s="35">
        <f t="shared" si="7"/>
        <v>2375</v>
      </c>
      <c r="B126" s="148"/>
      <c r="C126" s="169"/>
      <c r="D126" s="19" t="s">
        <v>67</v>
      </c>
      <c r="E126" s="51" t="s">
        <v>211</v>
      </c>
      <c r="F126" s="48">
        <v>4</v>
      </c>
      <c r="G126" s="92">
        <v>2</v>
      </c>
      <c r="H126" s="15" t="s">
        <v>9</v>
      </c>
      <c r="I126" s="10">
        <v>100</v>
      </c>
      <c r="J126" s="15"/>
    </row>
    <row r="127" spans="1:10" outlineLevel="1" x14ac:dyDescent="0.3">
      <c r="A127" s="35">
        <f t="shared" si="7"/>
        <v>2376</v>
      </c>
      <c r="B127" s="148"/>
      <c r="C127" s="163">
        <v>2</v>
      </c>
      <c r="D127" s="15" t="s">
        <v>68</v>
      </c>
      <c r="E127" s="37" t="s">
        <v>210</v>
      </c>
      <c r="F127" s="48">
        <v>4</v>
      </c>
      <c r="G127" s="92">
        <v>4</v>
      </c>
      <c r="H127" s="19" t="s">
        <v>11</v>
      </c>
      <c r="I127" s="10">
        <v>100</v>
      </c>
      <c r="J127" s="15"/>
    </row>
    <row r="128" spans="1:10" outlineLevel="1" x14ac:dyDescent="0.3">
      <c r="A128" s="35">
        <f t="shared" si="7"/>
        <v>2378</v>
      </c>
      <c r="B128" s="148"/>
      <c r="C128" s="164"/>
      <c r="D128" s="19" t="s">
        <v>69</v>
      </c>
      <c r="E128" s="51" t="s">
        <v>223</v>
      </c>
      <c r="F128" s="48">
        <v>4</v>
      </c>
      <c r="G128" s="92">
        <v>4</v>
      </c>
      <c r="H128" s="19" t="s">
        <v>11</v>
      </c>
      <c r="I128" s="10">
        <v>100</v>
      </c>
      <c r="J128" s="15"/>
    </row>
    <row r="129" spans="1:10" outlineLevel="1" x14ac:dyDescent="0.3">
      <c r="A129" s="35">
        <f t="shared" si="7"/>
        <v>2380</v>
      </c>
      <c r="B129" s="148"/>
      <c r="C129" s="164"/>
      <c r="D129" s="19" t="s">
        <v>70</v>
      </c>
      <c r="E129" s="51" t="s">
        <v>211</v>
      </c>
      <c r="F129" s="48">
        <v>4</v>
      </c>
      <c r="G129" s="92">
        <v>2</v>
      </c>
      <c r="H129" s="15" t="s">
        <v>9</v>
      </c>
      <c r="I129" s="10">
        <v>100</v>
      </c>
      <c r="J129" s="15"/>
    </row>
    <row r="130" spans="1:10" outlineLevel="1" x14ac:dyDescent="0.3">
      <c r="A130" s="35">
        <f t="shared" ref="A130:A138" si="8">A129+G129/2</f>
        <v>2381</v>
      </c>
      <c r="B130" s="148"/>
      <c r="C130" s="169"/>
      <c r="D130" s="19" t="s">
        <v>71</v>
      </c>
      <c r="E130" s="51" t="s">
        <v>211</v>
      </c>
      <c r="F130" s="48">
        <v>4</v>
      </c>
      <c r="G130" s="92">
        <v>2</v>
      </c>
      <c r="H130" s="15" t="s">
        <v>9</v>
      </c>
      <c r="I130" s="10">
        <v>100</v>
      </c>
      <c r="J130" s="15"/>
    </row>
    <row r="131" spans="1:10" outlineLevel="1" x14ac:dyDescent="0.3">
      <c r="A131" s="35">
        <f t="shared" si="8"/>
        <v>2382</v>
      </c>
      <c r="B131" s="148"/>
      <c r="C131" s="163">
        <v>3</v>
      </c>
      <c r="D131" s="15" t="s">
        <v>72</v>
      </c>
      <c r="E131" s="37" t="s">
        <v>210</v>
      </c>
      <c r="F131" s="48">
        <v>4</v>
      </c>
      <c r="G131" s="92">
        <v>4</v>
      </c>
      <c r="H131" s="19" t="s">
        <v>11</v>
      </c>
      <c r="I131" s="10">
        <v>100</v>
      </c>
      <c r="J131" s="15"/>
    </row>
    <row r="132" spans="1:10" outlineLevel="1" x14ac:dyDescent="0.3">
      <c r="A132" s="35">
        <f t="shared" si="8"/>
        <v>2384</v>
      </c>
      <c r="B132" s="148"/>
      <c r="C132" s="164"/>
      <c r="D132" s="19" t="s">
        <v>73</v>
      </c>
      <c r="E132" s="51" t="s">
        <v>223</v>
      </c>
      <c r="F132" s="48">
        <v>4</v>
      </c>
      <c r="G132" s="92">
        <v>4</v>
      </c>
      <c r="H132" s="19" t="s">
        <v>11</v>
      </c>
      <c r="I132" s="10">
        <v>100</v>
      </c>
      <c r="J132" s="15"/>
    </row>
    <row r="133" spans="1:10" outlineLevel="1" x14ac:dyDescent="0.3">
      <c r="A133" s="35">
        <f t="shared" si="8"/>
        <v>2386</v>
      </c>
      <c r="B133" s="148"/>
      <c r="C133" s="164"/>
      <c r="D133" s="19" t="s">
        <v>74</v>
      </c>
      <c r="E133" s="51" t="s">
        <v>211</v>
      </c>
      <c r="F133" s="48">
        <v>4</v>
      </c>
      <c r="G133" s="92">
        <v>2</v>
      </c>
      <c r="H133" s="15" t="s">
        <v>9</v>
      </c>
      <c r="I133" s="10">
        <v>100</v>
      </c>
      <c r="J133" s="15"/>
    </row>
    <row r="134" spans="1:10" outlineLevel="1" x14ac:dyDescent="0.3">
      <c r="A134" s="35">
        <f t="shared" si="8"/>
        <v>2387</v>
      </c>
      <c r="B134" s="148"/>
      <c r="C134" s="169"/>
      <c r="D134" s="19" t="s">
        <v>75</v>
      </c>
      <c r="E134" s="51" t="s">
        <v>211</v>
      </c>
      <c r="F134" s="48">
        <v>4</v>
      </c>
      <c r="G134" s="92">
        <v>2</v>
      </c>
      <c r="H134" s="15" t="s">
        <v>9</v>
      </c>
      <c r="I134" s="10">
        <v>100</v>
      </c>
      <c r="J134" s="15"/>
    </row>
    <row r="135" spans="1:10" outlineLevel="1" x14ac:dyDescent="0.3">
      <c r="A135" s="35">
        <f t="shared" si="8"/>
        <v>2388</v>
      </c>
      <c r="B135" s="149"/>
      <c r="C135" s="20"/>
      <c r="D135" s="19" t="s">
        <v>13</v>
      </c>
      <c r="E135" s="51"/>
      <c r="F135" s="48">
        <v>4</v>
      </c>
      <c r="G135" s="92">
        <v>8</v>
      </c>
      <c r="H135" s="19"/>
      <c r="I135" s="19"/>
      <c r="J135" s="15"/>
    </row>
    <row r="136" spans="1:10" outlineLevel="1" x14ac:dyDescent="0.3">
      <c r="A136" s="35">
        <f t="shared" si="8"/>
        <v>2392</v>
      </c>
      <c r="B136" s="147" t="s">
        <v>25</v>
      </c>
      <c r="C136" s="3"/>
      <c r="D136" s="15" t="s">
        <v>53</v>
      </c>
      <c r="E136" s="37"/>
      <c r="F136" s="48">
        <v>4</v>
      </c>
      <c r="G136" s="90">
        <v>2</v>
      </c>
      <c r="H136" s="19" t="s">
        <v>9</v>
      </c>
      <c r="I136" s="19"/>
      <c r="J136" s="15"/>
    </row>
    <row r="137" spans="1:10" outlineLevel="1" x14ac:dyDescent="0.3">
      <c r="A137" s="35">
        <f t="shared" si="8"/>
        <v>2393</v>
      </c>
      <c r="B137" s="148"/>
      <c r="C137" s="2"/>
      <c r="D137" s="15" t="s">
        <v>26</v>
      </c>
      <c r="E137" s="37"/>
      <c r="F137" s="48">
        <v>4</v>
      </c>
      <c r="G137" s="37">
        <v>2</v>
      </c>
      <c r="H137" s="19" t="s">
        <v>9</v>
      </c>
      <c r="I137" s="19"/>
      <c r="J137" s="15"/>
    </row>
    <row r="138" spans="1:10" outlineLevel="1" x14ac:dyDescent="0.3">
      <c r="A138" s="35">
        <f t="shared" si="8"/>
        <v>2394</v>
      </c>
      <c r="B138" s="148"/>
      <c r="C138" s="2"/>
      <c r="D138" s="15" t="s">
        <v>27</v>
      </c>
      <c r="E138" s="37"/>
      <c r="F138" s="48">
        <v>4</v>
      </c>
      <c r="G138" s="37">
        <v>2</v>
      </c>
      <c r="H138" s="15" t="s">
        <v>9</v>
      </c>
      <c r="I138" s="19"/>
      <c r="J138" s="15"/>
    </row>
    <row r="139" spans="1:10" outlineLevel="1" x14ac:dyDescent="0.3">
      <c r="A139" s="35">
        <f t="shared" ref="A139:A159" si="9">A138+G138/2</f>
        <v>2395</v>
      </c>
      <c r="B139" s="148"/>
      <c r="C139" s="2"/>
      <c r="D139" s="15" t="s">
        <v>28</v>
      </c>
      <c r="E139" s="37"/>
      <c r="F139" s="48">
        <v>4</v>
      </c>
      <c r="G139" s="37">
        <v>2</v>
      </c>
      <c r="H139" s="15" t="s">
        <v>9</v>
      </c>
      <c r="I139" s="19"/>
      <c r="J139" s="15"/>
    </row>
    <row r="140" spans="1:10" outlineLevel="1" x14ac:dyDescent="0.3">
      <c r="A140" s="35">
        <f t="shared" si="9"/>
        <v>2396</v>
      </c>
      <c r="B140" s="148"/>
      <c r="C140" s="2"/>
      <c r="D140" s="15" t="s">
        <v>29</v>
      </c>
      <c r="E140" s="37"/>
      <c r="F140" s="48">
        <v>4</v>
      </c>
      <c r="G140" s="37">
        <v>2</v>
      </c>
      <c r="H140" s="15" t="s">
        <v>9</v>
      </c>
      <c r="I140" s="19"/>
      <c r="J140" s="15"/>
    </row>
    <row r="141" spans="1:10" outlineLevel="1" x14ac:dyDescent="0.3">
      <c r="A141" s="35">
        <f t="shared" si="9"/>
        <v>2397</v>
      </c>
      <c r="B141" s="149"/>
      <c r="C141" s="2"/>
      <c r="D141" s="15" t="s">
        <v>30</v>
      </c>
      <c r="E141" s="37"/>
      <c r="F141" s="48">
        <v>4</v>
      </c>
      <c r="G141" s="37">
        <v>2</v>
      </c>
      <c r="H141" s="15" t="s">
        <v>9</v>
      </c>
      <c r="I141" s="19"/>
      <c r="J141" s="15"/>
    </row>
    <row r="142" spans="1:10" outlineLevel="1" x14ac:dyDescent="0.3">
      <c r="A142" s="35">
        <f t="shared" si="9"/>
        <v>2398</v>
      </c>
      <c r="B142" s="147" t="s">
        <v>54</v>
      </c>
      <c r="C142" s="3"/>
      <c r="D142" s="15" t="s">
        <v>53</v>
      </c>
      <c r="E142" s="37"/>
      <c r="F142" s="48">
        <v>4</v>
      </c>
      <c r="G142" s="90">
        <v>2</v>
      </c>
      <c r="H142" s="15" t="s">
        <v>9</v>
      </c>
      <c r="I142" s="19"/>
      <c r="J142" s="15"/>
    </row>
    <row r="143" spans="1:10" outlineLevel="1" x14ac:dyDescent="0.3">
      <c r="A143" s="35">
        <f t="shared" si="9"/>
        <v>2399</v>
      </c>
      <c r="B143" s="148"/>
      <c r="C143" s="2"/>
      <c r="D143" s="15" t="s">
        <v>26</v>
      </c>
      <c r="E143" s="37"/>
      <c r="F143" s="48">
        <v>4</v>
      </c>
      <c r="G143" s="37">
        <v>2</v>
      </c>
      <c r="H143" s="15" t="s">
        <v>9</v>
      </c>
      <c r="I143" s="19"/>
      <c r="J143" s="15"/>
    </row>
    <row r="144" spans="1:10" outlineLevel="1" x14ac:dyDescent="0.3">
      <c r="A144" s="35">
        <f t="shared" si="9"/>
        <v>2400</v>
      </c>
      <c r="B144" s="148"/>
      <c r="C144" s="2"/>
      <c r="D144" s="15" t="s">
        <v>27</v>
      </c>
      <c r="E144" s="37"/>
      <c r="F144" s="48">
        <v>4</v>
      </c>
      <c r="G144" s="37">
        <v>2</v>
      </c>
      <c r="H144" s="15" t="s">
        <v>9</v>
      </c>
      <c r="I144" s="19"/>
      <c r="J144" s="15"/>
    </row>
    <row r="145" spans="1:10" outlineLevel="1" x14ac:dyDescent="0.3">
      <c r="A145" s="35">
        <f t="shared" si="9"/>
        <v>2401</v>
      </c>
      <c r="B145" s="148"/>
      <c r="C145" s="2"/>
      <c r="D145" s="15" t="s">
        <v>28</v>
      </c>
      <c r="E145" s="37"/>
      <c r="F145" s="48">
        <v>4</v>
      </c>
      <c r="G145" s="37">
        <v>2</v>
      </c>
      <c r="H145" s="15" t="s">
        <v>9</v>
      </c>
      <c r="I145" s="19"/>
      <c r="J145" s="15"/>
    </row>
    <row r="146" spans="1:10" outlineLevel="1" x14ac:dyDescent="0.3">
      <c r="A146" s="35">
        <f t="shared" si="9"/>
        <v>2402</v>
      </c>
      <c r="B146" s="148"/>
      <c r="C146" s="2"/>
      <c r="D146" s="15" t="s">
        <v>29</v>
      </c>
      <c r="E146" s="37"/>
      <c r="F146" s="48">
        <v>4</v>
      </c>
      <c r="G146" s="37">
        <v>2</v>
      </c>
      <c r="H146" s="15" t="s">
        <v>9</v>
      </c>
      <c r="I146" s="19"/>
      <c r="J146" s="15"/>
    </row>
    <row r="147" spans="1:10" outlineLevel="1" x14ac:dyDescent="0.3">
      <c r="A147" s="35">
        <f t="shared" si="9"/>
        <v>2403</v>
      </c>
      <c r="B147" s="149"/>
      <c r="C147" s="2"/>
      <c r="D147" s="15" t="s">
        <v>30</v>
      </c>
      <c r="E147" s="37"/>
      <c r="F147" s="48">
        <v>4</v>
      </c>
      <c r="G147" s="37">
        <v>2</v>
      </c>
      <c r="H147" s="15" t="s">
        <v>9</v>
      </c>
      <c r="I147" s="19"/>
      <c r="J147" s="15"/>
    </row>
    <row r="148" spans="1:10" outlineLevel="1" x14ac:dyDescent="0.3">
      <c r="A148" s="35">
        <f t="shared" si="9"/>
        <v>2404</v>
      </c>
      <c r="B148" s="147" t="s">
        <v>324</v>
      </c>
      <c r="C148" s="96"/>
      <c r="D148" s="98" t="s">
        <v>323</v>
      </c>
      <c r="E148" s="98"/>
      <c r="F148" s="97">
        <v>4</v>
      </c>
      <c r="G148" s="98">
        <v>2</v>
      </c>
      <c r="H148" s="37" t="s">
        <v>9</v>
      </c>
      <c r="I148" s="98"/>
      <c r="J148" s="163" t="s">
        <v>556</v>
      </c>
    </row>
    <row r="149" spans="1:10" outlineLevel="1" x14ac:dyDescent="0.3">
      <c r="A149" s="35">
        <f t="shared" si="9"/>
        <v>2405</v>
      </c>
      <c r="B149" s="148"/>
      <c r="C149" s="96"/>
      <c r="D149" s="98" t="s">
        <v>321</v>
      </c>
      <c r="E149" s="98"/>
      <c r="F149" s="97">
        <v>4</v>
      </c>
      <c r="G149" s="98">
        <v>2</v>
      </c>
      <c r="H149" s="37" t="s">
        <v>9</v>
      </c>
      <c r="I149" s="98"/>
      <c r="J149" s="164"/>
    </row>
    <row r="150" spans="1:10" outlineLevel="1" x14ac:dyDescent="0.3">
      <c r="A150" s="35">
        <f t="shared" si="9"/>
        <v>2406</v>
      </c>
      <c r="B150" s="149"/>
      <c r="C150" s="96"/>
      <c r="D150" s="98" t="s">
        <v>322</v>
      </c>
      <c r="E150" s="98"/>
      <c r="F150" s="97">
        <v>4</v>
      </c>
      <c r="G150" s="98">
        <v>2</v>
      </c>
      <c r="H150" s="37" t="s">
        <v>9</v>
      </c>
      <c r="I150" s="98"/>
      <c r="J150" s="169"/>
    </row>
    <row r="151" spans="1:10" outlineLevel="1" x14ac:dyDescent="0.3">
      <c r="A151" s="35">
        <f t="shared" si="9"/>
        <v>2407</v>
      </c>
      <c r="B151" s="18"/>
      <c r="C151" s="20"/>
      <c r="D151" s="19" t="s">
        <v>13</v>
      </c>
      <c r="E151" s="51"/>
      <c r="F151" s="48">
        <v>4</v>
      </c>
      <c r="G151" s="92">
        <v>26</v>
      </c>
      <c r="H151" s="19"/>
      <c r="I151" s="19"/>
      <c r="J151" s="15"/>
    </row>
    <row r="152" spans="1:10" ht="36" outlineLevel="1" x14ac:dyDescent="0.3">
      <c r="A152" s="35">
        <f t="shared" si="9"/>
        <v>2420</v>
      </c>
      <c r="B152" s="147" t="s">
        <v>85</v>
      </c>
      <c r="C152" s="178" t="s">
        <v>55</v>
      </c>
      <c r="D152" s="137" t="s">
        <v>84</v>
      </c>
      <c r="E152" s="137"/>
      <c r="F152" s="137">
        <v>4</v>
      </c>
      <c r="G152" s="137">
        <v>2</v>
      </c>
      <c r="H152" s="137" t="s">
        <v>9</v>
      </c>
      <c r="I152" s="137">
        <v>1</v>
      </c>
      <c r="J152" s="14" t="s">
        <v>233</v>
      </c>
    </row>
    <row r="153" spans="1:10" outlineLevel="1" x14ac:dyDescent="0.3">
      <c r="A153" s="35">
        <f t="shared" si="9"/>
        <v>2421</v>
      </c>
      <c r="B153" s="148"/>
      <c r="C153" s="179"/>
      <c r="D153" s="137" t="s">
        <v>202</v>
      </c>
      <c r="E153" s="137" t="s">
        <v>212</v>
      </c>
      <c r="F153" s="137">
        <v>4</v>
      </c>
      <c r="G153" s="137">
        <v>2</v>
      </c>
      <c r="H153" s="137" t="s">
        <v>9</v>
      </c>
      <c r="I153" s="137"/>
      <c r="J153" s="14" t="s">
        <v>203</v>
      </c>
    </row>
    <row r="154" spans="1:10" outlineLevel="1" x14ac:dyDescent="0.3">
      <c r="A154" s="35">
        <f t="shared" si="9"/>
        <v>2422</v>
      </c>
      <c r="B154" s="148"/>
      <c r="C154" s="179"/>
      <c r="D154" s="137" t="s">
        <v>82</v>
      </c>
      <c r="E154" s="137" t="s">
        <v>213</v>
      </c>
      <c r="F154" s="137">
        <v>4</v>
      </c>
      <c r="G154" s="40">
        <v>4</v>
      </c>
      <c r="H154" s="137" t="s">
        <v>11</v>
      </c>
      <c r="I154" s="40">
        <v>100</v>
      </c>
      <c r="J154" s="40" t="s">
        <v>265</v>
      </c>
    </row>
    <row r="155" spans="1:10" outlineLevel="1" x14ac:dyDescent="0.3">
      <c r="A155" s="35">
        <f t="shared" si="9"/>
        <v>2424</v>
      </c>
      <c r="B155" s="148"/>
      <c r="C155" s="179"/>
      <c r="D155" s="137" t="s">
        <v>150</v>
      </c>
      <c r="E155" s="137" t="s">
        <v>214</v>
      </c>
      <c r="F155" s="137">
        <v>4</v>
      </c>
      <c r="G155" s="40">
        <v>4</v>
      </c>
      <c r="H155" s="137" t="s">
        <v>20</v>
      </c>
      <c r="I155" s="40">
        <v>1</v>
      </c>
      <c r="J155" s="40" t="s">
        <v>219</v>
      </c>
    </row>
    <row r="156" spans="1:10" outlineLevel="1" x14ac:dyDescent="0.3">
      <c r="A156" s="35">
        <f t="shared" si="9"/>
        <v>2426</v>
      </c>
      <c r="B156" s="148"/>
      <c r="C156" s="179"/>
      <c r="D156" s="137" t="s">
        <v>152</v>
      </c>
      <c r="E156" s="137" t="s">
        <v>215</v>
      </c>
      <c r="F156" s="137">
        <v>4</v>
      </c>
      <c r="G156" s="40">
        <v>4</v>
      </c>
      <c r="H156" s="137" t="s">
        <v>20</v>
      </c>
      <c r="I156" s="40">
        <v>1</v>
      </c>
      <c r="J156" s="40"/>
    </row>
    <row r="157" spans="1:10" outlineLevel="1" x14ac:dyDescent="0.3">
      <c r="A157" s="35">
        <f t="shared" si="9"/>
        <v>2428</v>
      </c>
      <c r="B157" s="148"/>
      <c r="C157" s="179"/>
      <c r="D157" s="137" t="s">
        <v>153</v>
      </c>
      <c r="E157" s="137" t="s">
        <v>224</v>
      </c>
      <c r="F157" s="137">
        <v>4</v>
      </c>
      <c r="G157" s="40">
        <v>4</v>
      </c>
      <c r="H157" s="137" t="s">
        <v>11</v>
      </c>
      <c r="I157" s="40">
        <v>1</v>
      </c>
      <c r="J157" s="40"/>
    </row>
    <row r="158" spans="1:10" outlineLevel="1" x14ac:dyDescent="0.3">
      <c r="A158" s="35">
        <f t="shared" si="9"/>
        <v>2430</v>
      </c>
      <c r="B158" s="148"/>
      <c r="C158" s="179"/>
      <c r="D158" s="137" t="s">
        <v>61</v>
      </c>
      <c r="E158" s="137" t="s">
        <v>211</v>
      </c>
      <c r="F158" s="137">
        <v>4</v>
      </c>
      <c r="G158" s="40">
        <v>2</v>
      </c>
      <c r="H158" s="137" t="s">
        <v>199</v>
      </c>
      <c r="I158" s="40">
        <v>100</v>
      </c>
      <c r="J158" s="40" t="s">
        <v>220</v>
      </c>
    </row>
    <row r="159" spans="1:10" outlineLevel="1" x14ac:dyDescent="0.3">
      <c r="A159" s="35">
        <f t="shared" si="9"/>
        <v>2431</v>
      </c>
      <c r="B159" s="148"/>
      <c r="C159" s="179"/>
      <c r="D159" s="137" t="s">
        <v>13</v>
      </c>
      <c r="E159" s="137"/>
      <c r="F159" s="137">
        <v>4</v>
      </c>
      <c r="G159" s="40">
        <v>2</v>
      </c>
      <c r="H159" s="137"/>
      <c r="I159" s="40"/>
      <c r="J159" s="40"/>
    </row>
    <row r="160" spans="1:10" outlineLevel="1" x14ac:dyDescent="0.3">
      <c r="A160" s="35">
        <f t="shared" ref="A160:A166" si="10">A159+G159/2</f>
        <v>2432</v>
      </c>
      <c r="B160" s="148"/>
      <c r="C160" s="179"/>
      <c r="D160" s="137" t="s">
        <v>62</v>
      </c>
      <c r="E160" s="137" t="s">
        <v>211</v>
      </c>
      <c r="F160" s="137">
        <v>4</v>
      </c>
      <c r="G160" s="40">
        <v>2</v>
      </c>
      <c r="H160" s="137" t="s">
        <v>9</v>
      </c>
      <c r="I160" s="40">
        <v>100</v>
      </c>
      <c r="J160" s="40" t="s">
        <v>221</v>
      </c>
    </row>
    <row r="161" spans="1:10" outlineLevel="1" x14ac:dyDescent="0.3">
      <c r="A161" s="35">
        <f t="shared" si="10"/>
        <v>2433</v>
      </c>
      <c r="B161" s="148"/>
      <c r="C161" s="179"/>
      <c r="D161" s="137" t="s">
        <v>557</v>
      </c>
      <c r="E161" s="137" t="s">
        <v>211</v>
      </c>
      <c r="F161" s="137">
        <v>4</v>
      </c>
      <c r="G161" s="40">
        <v>2</v>
      </c>
      <c r="H161" s="137" t="s">
        <v>9</v>
      </c>
      <c r="I161" s="40">
        <v>100</v>
      </c>
      <c r="J161" s="40"/>
    </row>
    <row r="162" spans="1:10" outlineLevel="1" x14ac:dyDescent="0.3">
      <c r="A162" s="35">
        <f t="shared" si="10"/>
        <v>2434</v>
      </c>
      <c r="B162" s="148"/>
      <c r="C162" s="179"/>
      <c r="D162" s="137" t="s">
        <v>554</v>
      </c>
      <c r="E162" s="137" t="s">
        <v>234</v>
      </c>
      <c r="F162" s="137">
        <v>4</v>
      </c>
      <c r="G162" s="40">
        <v>4</v>
      </c>
      <c r="H162" s="137" t="s">
        <v>235</v>
      </c>
      <c r="I162" s="40">
        <v>1</v>
      </c>
      <c r="J162" s="40"/>
    </row>
    <row r="163" spans="1:10" outlineLevel="1" x14ac:dyDescent="0.3">
      <c r="A163" s="35">
        <f t="shared" si="10"/>
        <v>2436</v>
      </c>
      <c r="B163" s="148"/>
      <c r="C163" s="147">
        <v>1</v>
      </c>
      <c r="D163" s="137" t="s">
        <v>64</v>
      </c>
      <c r="E163" s="137" t="s">
        <v>210</v>
      </c>
      <c r="F163" s="137">
        <v>4</v>
      </c>
      <c r="G163" s="137">
        <v>4</v>
      </c>
      <c r="H163" s="137" t="s">
        <v>12</v>
      </c>
      <c r="I163" s="137">
        <v>100</v>
      </c>
      <c r="J163" s="137" t="s">
        <v>228</v>
      </c>
    </row>
    <row r="164" spans="1:10" outlineLevel="1" x14ac:dyDescent="0.3">
      <c r="A164" s="35">
        <f t="shared" si="10"/>
        <v>2438</v>
      </c>
      <c r="B164" s="148"/>
      <c r="C164" s="148"/>
      <c r="D164" s="137" t="s">
        <v>83</v>
      </c>
      <c r="E164" s="137" t="s">
        <v>213</v>
      </c>
      <c r="F164" s="137">
        <v>4</v>
      </c>
      <c r="G164" s="137">
        <v>4</v>
      </c>
      <c r="H164" s="137" t="s">
        <v>12</v>
      </c>
      <c r="I164" s="137">
        <v>100</v>
      </c>
      <c r="J164" s="40" t="s">
        <v>218</v>
      </c>
    </row>
    <row r="165" spans="1:10" outlineLevel="1" x14ac:dyDescent="0.3">
      <c r="A165" s="35">
        <f t="shared" si="10"/>
        <v>2440</v>
      </c>
      <c r="B165" s="148"/>
      <c r="C165" s="148"/>
      <c r="D165" s="137" t="s">
        <v>150</v>
      </c>
      <c r="E165" s="137" t="s">
        <v>214</v>
      </c>
      <c r="F165" s="137">
        <v>4</v>
      </c>
      <c r="G165" s="137">
        <v>4</v>
      </c>
      <c r="H165" s="40" t="s">
        <v>21</v>
      </c>
      <c r="I165" s="137">
        <v>1</v>
      </c>
      <c r="J165" s="40" t="s">
        <v>219</v>
      </c>
    </row>
    <row r="166" spans="1:10" outlineLevel="1" x14ac:dyDescent="0.3">
      <c r="A166" s="35">
        <f t="shared" si="10"/>
        <v>2442</v>
      </c>
      <c r="B166" s="148"/>
      <c r="C166" s="148"/>
      <c r="D166" s="137" t="s">
        <v>152</v>
      </c>
      <c r="E166" s="137" t="s">
        <v>215</v>
      </c>
      <c r="F166" s="137">
        <v>4</v>
      </c>
      <c r="G166" s="40">
        <v>4</v>
      </c>
      <c r="H166" s="40" t="s">
        <v>21</v>
      </c>
      <c r="I166" s="40">
        <v>1</v>
      </c>
      <c r="J166" s="40"/>
    </row>
    <row r="167" spans="1:10" outlineLevel="1" x14ac:dyDescent="0.3">
      <c r="A167" s="35">
        <f t="shared" ref="A167:A206" si="11">A166+G166/2</f>
        <v>2444</v>
      </c>
      <c r="B167" s="148"/>
      <c r="C167" s="148"/>
      <c r="D167" s="137" t="s">
        <v>153</v>
      </c>
      <c r="E167" s="137" t="s">
        <v>224</v>
      </c>
      <c r="F167" s="137">
        <v>4</v>
      </c>
      <c r="G167" s="40">
        <v>4</v>
      </c>
      <c r="H167" s="137" t="s">
        <v>12</v>
      </c>
      <c r="I167" s="40">
        <v>1</v>
      </c>
      <c r="J167" s="40"/>
    </row>
    <row r="168" spans="1:10" outlineLevel="1" x14ac:dyDescent="0.3">
      <c r="A168" s="35">
        <f t="shared" si="11"/>
        <v>2446</v>
      </c>
      <c r="B168" s="148"/>
      <c r="C168" s="148"/>
      <c r="D168" s="137" t="s">
        <v>197</v>
      </c>
      <c r="E168" s="137" t="s">
        <v>211</v>
      </c>
      <c r="F168" s="137">
        <v>4</v>
      </c>
      <c r="G168" s="137">
        <v>2</v>
      </c>
      <c r="H168" s="137" t="s">
        <v>6</v>
      </c>
      <c r="I168" s="137">
        <v>100</v>
      </c>
      <c r="J168" s="40" t="s">
        <v>221</v>
      </c>
    </row>
    <row r="169" spans="1:10" outlineLevel="1" x14ac:dyDescent="0.3">
      <c r="A169" s="35">
        <f t="shared" si="11"/>
        <v>2447</v>
      </c>
      <c r="B169" s="148"/>
      <c r="C169" s="148"/>
      <c r="D169" s="137" t="s">
        <v>62</v>
      </c>
      <c r="E169" s="137" t="s">
        <v>211</v>
      </c>
      <c r="F169" s="137">
        <v>4</v>
      </c>
      <c r="G169" s="40">
        <v>2</v>
      </c>
      <c r="H169" s="137" t="s">
        <v>6</v>
      </c>
      <c r="I169" s="137">
        <v>100</v>
      </c>
      <c r="J169" s="40" t="s">
        <v>221</v>
      </c>
    </row>
    <row r="170" spans="1:10" outlineLevel="1" x14ac:dyDescent="0.3">
      <c r="A170" s="35">
        <f t="shared" si="11"/>
        <v>2448</v>
      </c>
      <c r="B170" s="148"/>
      <c r="C170" s="148"/>
      <c r="D170" s="137" t="s">
        <v>191</v>
      </c>
      <c r="E170" s="53" t="s">
        <v>217</v>
      </c>
      <c r="F170" s="137">
        <v>4</v>
      </c>
      <c r="G170" s="40">
        <v>2</v>
      </c>
      <c r="H170" s="137" t="s">
        <v>6</v>
      </c>
      <c r="I170" s="137">
        <v>100</v>
      </c>
      <c r="J170" s="40" t="s">
        <v>227</v>
      </c>
    </row>
    <row r="171" spans="1:10" outlineLevel="1" x14ac:dyDescent="0.3">
      <c r="A171" s="35">
        <f t="shared" si="11"/>
        <v>2449</v>
      </c>
      <c r="B171" s="148"/>
      <c r="C171" s="148"/>
      <c r="D171" s="137" t="s">
        <v>198</v>
      </c>
      <c r="E171" s="137" t="s">
        <v>211</v>
      </c>
      <c r="F171" s="137">
        <v>4</v>
      </c>
      <c r="G171" s="40">
        <v>2</v>
      </c>
      <c r="H171" s="40" t="s">
        <v>18</v>
      </c>
      <c r="I171" s="40">
        <v>100</v>
      </c>
      <c r="J171" s="40" t="s">
        <v>220</v>
      </c>
    </row>
    <row r="172" spans="1:10" outlineLevel="1" x14ac:dyDescent="0.3">
      <c r="A172" s="35">
        <f t="shared" si="11"/>
        <v>2450</v>
      </c>
      <c r="B172" s="148"/>
      <c r="C172" s="148"/>
      <c r="D172" s="137" t="s">
        <v>557</v>
      </c>
      <c r="E172" s="137" t="s">
        <v>211</v>
      </c>
      <c r="F172" s="137">
        <v>4</v>
      </c>
      <c r="G172" s="40">
        <v>2</v>
      </c>
      <c r="H172" s="137" t="s">
        <v>6</v>
      </c>
      <c r="I172" s="40">
        <v>100</v>
      </c>
      <c r="J172" s="40"/>
    </row>
    <row r="173" spans="1:10" outlineLevel="1" x14ac:dyDescent="0.3">
      <c r="A173" s="35">
        <f t="shared" si="11"/>
        <v>2451</v>
      </c>
      <c r="B173" s="148"/>
      <c r="C173" s="149"/>
      <c r="D173" s="137" t="s">
        <v>13</v>
      </c>
      <c r="E173" s="137"/>
      <c r="F173" s="137">
        <v>4</v>
      </c>
      <c r="G173" s="40">
        <v>2</v>
      </c>
      <c r="H173" s="137" t="s">
        <v>6</v>
      </c>
      <c r="I173" s="40">
        <v>1</v>
      </c>
      <c r="J173" s="40"/>
    </row>
    <row r="174" spans="1:10" outlineLevel="1" x14ac:dyDescent="0.3">
      <c r="A174" s="35">
        <f t="shared" si="11"/>
        <v>2452</v>
      </c>
      <c r="B174" s="148"/>
      <c r="C174" s="147">
        <v>2</v>
      </c>
      <c r="D174" s="137" t="s">
        <v>68</v>
      </c>
      <c r="E174" s="137" t="s">
        <v>210</v>
      </c>
      <c r="F174" s="137">
        <v>4</v>
      </c>
      <c r="G174" s="137">
        <v>4</v>
      </c>
      <c r="H174" s="137" t="s">
        <v>12</v>
      </c>
      <c r="I174" s="137">
        <v>100</v>
      </c>
      <c r="J174" s="137"/>
    </row>
    <row r="175" spans="1:10" outlineLevel="1" x14ac:dyDescent="0.3">
      <c r="A175" s="35">
        <f t="shared" si="11"/>
        <v>2454</v>
      </c>
      <c r="B175" s="148"/>
      <c r="C175" s="148"/>
      <c r="D175" s="137" t="s">
        <v>141</v>
      </c>
      <c r="E175" s="137" t="s">
        <v>213</v>
      </c>
      <c r="F175" s="137">
        <v>4</v>
      </c>
      <c r="G175" s="137">
        <v>4</v>
      </c>
      <c r="H175" s="137" t="s">
        <v>12</v>
      </c>
      <c r="I175" s="137">
        <v>100</v>
      </c>
      <c r="J175" s="137"/>
    </row>
    <row r="176" spans="1:10" outlineLevel="1" x14ac:dyDescent="0.3">
      <c r="A176" s="35">
        <f t="shared" si="11"/>
        <v>2456</v>
      </c>
      <c r="B176" s="148"/>
      <c r="C176" s="148"/>
      <c r="D176" s="137" t="s">
        <v>150</v>
      </c>
      <c r="E176" s="137" t="s">
        <v>214</v>
      </c>
      <c r="F176" s="137">
        <v>4</v>
      </c>
      <c r="G176" s="137">
        <v>4</v>
      </c>
      <c r="H176" s="40" t="s">
        <v>21</v>
      </c>
      <c r="I176" s="137">
        <v>1</v>
      </c>
      <c r="J176" s="137"/>
    </row>
    <row r="177" spans="1:13" outlineLevel="1" x14ac:dyDescent="0.3">
      <c r="A177" s="35">
        <f t="shared" si="11"/>
        <v>2458</v>
      </c>
      <c r="B177" s="148"/>
      <c r="C177" s="148"/>
      <c r="D177" s="137" t="s">
        <v>152</v>
      </c>
      <c r="E177" s="137" t="s">
        <v>215</v>
      </c>
      <c r="F177" s="137">
        <v>4</v>
      </c>
      <c r="G177" s="40">
        <v>4</v>
      </c>
      <c r="H177" s="40" t="s">
        <v>21</v>
      </c>
      <c r="I177" s="40">
        <v>1</v>
      </c>
      <c r="J177" s="40"/>
    </row>
    <row r="178" spans="1:13" outlineLevel="1" x14ac:dyDescent="0.3">
      <c r="A178" s="35">
        <f t="shared" si="11"/>
        <v>2460</v>
      </c>
      <c r="B178" s="148"/>
      <c r="C178" s="148"/>
      <c r="D178" s="137" t="s">
        <v>153</v>
      </c>
      <c r="E178" s="137" t="s">
        <v>224</v>
      </c>
      <c r="F178" s="137">
        <v>4</v>
      </c>
      <c r="G178" s="40">
        <v>4</v>
      </c>
      <c r="H178" s="137" t="s">
        <v>12</v>
      </c>
      <c r="I178" s="40">
        <v>1</v>
      </c>
      <c r="J178" s="40"/>
      <c r="M178" s="23"/>
    </row>
    <row r="179" spans="1:13" outlineLevel="1" x14ac:dyDescent="0.3">
      <c r="A179" s="35">
        <f t="shared" si="11"/>
        <v>2462</v>
      </c>
      <c r="B179" s="148"/>
      <c r="C179" s="148"/>
      <c r="D179" s="137" t="s">
        <v>197</v>
      </c>
      <c r="E179" s="137" t="s">
        <v>211</v>
      </c>
      <c r="F179" s="137">
        <v>4</v>
      </c>
      <c r="G179" s="137">
        <v>2</v>
      </c>
      <c r="H179" s="137" t="s">
        <v>6</v>
      </c>
      <c r="I179" s="137">
        <v>100</v>
      </c>
      <c r="J179" s="137"/>
    </row>
    <row r="180" spans="1:13" outlineLevel="1" x14ac:dyDescent="0.3">
      <c r="A180" s="35">
        <f t="shared" si="11"/>
        <v>2463</v>
      </c>
      <c r="B180" s="148"/>
      <c r="C180" s="148"/>
      <c r="D180" s="137" t="s">
        <v>62</v>
      </c>
      <c r="E180" s="137" t="s">
        <v>211</v>
      </c>
      <c r="F180" s="137">
        <v>4</v>
      </c>
      <c r="G180" s="40">
        <v>2</v>
      </c>
      <c r="H180" s="137" t="s">
        <v>6</v>
      </c>
      <c r="I180" s="137">
        <v>100</v>
      </c>
      <c r="J180" s="40"/>
    </row>
    <row r="181" spans="1:13" outlineLevel="1" x14ac:dyDescent="0.3">
      <c r="A181" s="35">
        <f t="shared" si="11"/>
        <v>2464</v>
      </c>
      <c r="B181" s="148"/>
      <c r="C181" s="148"/>
      <c r="D181" s="137" t="s">
        <v>191</v>
      </c>
      <c r="E181" s="53" t="s">
        <v>217</v>
      </c>
      <c r="F181" s="137">
        <v>4</v>
      </c>
      <c r="G181" s="40">
        <v>2</v>
      </c>
      <c r="H181" s="137" t="s">
        <v>6</v>
      </c>
      <c r="I181" s="137">
        <v>100</v>
      </c>
      <c r="J181" s="40"/>
    </row>
    <row r="182" spans="1:13" outlineLevel="1" x14ac:dyDescent="0.3">
      <c r="A182" s="35">
        <f t="shared" si="11"/>
        <v>2465</v>
      </c>
      <c r="B182" s="148"/>
      <c r="C182" s="148"/>
      <c r="D182" s="137" t="s">
        <v>198</v>
      </c>
      <c r="E182" s="137" t="s">
        <v>211</v>
      </c>
      <c r="F182" s="137">
        <v>4</v>
      </c>
      <c r="G182" s="40">
        <v>2</v>
      </c>
      <c r="H182" s="40" t="s">
        <v>18</v>
      </c>
      <c r="I182" s="40">
        <v>100</v>
      </c>
      <c r="J182" s="40"/>
    </row>
    <row r="183" spans="1:13" outlineLevel="1" x14ac:dyDescent="0.3">
      <c r="A183" s="35">
        <f t="shared" si="11"/>
        <v>2466</v>
      </c>
      <c r="B183" s="148"/>
      <c r="C183" s="148"/>
      <c r="D183" s="137" t="s">
        <v>557</v>
      </c>
      <c r="E183" s="137" t="s">
        <v>211</v>
      </c>
      <c r="F183" s="137">
        <v>4</v>
      </c>
      <c r="G183" s="40">
        <v>2</v>
      </c>
      <c r="H183" s="137" t="s">
        <v>6</v>
      </c>
      <c r="I183" s="40">
        <v>100</v>
      </c>
      <c r="J183" s="40"/>
    </row>
    <row r="184" spans="1:13" outlineLevel="1" x14ac:dyDescent="0.3">
      <c r="A184" s="35">
        <f t="shared" si="11"/>
        <v>2467</v>
      </c>
      <c r="B184" s="148"/>
      <c r="C184" s="149"/>
      <c r="D184" s="137" t="s">
        <v>13</v>
      </c>
      <c r="E184" s="137"/>
      <c r="F184" s="137">
        <v>4</v>
      </c>
      <c r="G184" s="40">
        <v>2</v>
      </c>
      <c r="H184" s="137" t="s">
        <v>6</v>
      </c>
      <c r="I184" s="40">
        <v>1</v>
      </c>
      <c r="J184" s="40"/>
    </row>
    <row r="185" spans="1:13" outlineLevel="1" x14ac:dyDescent="0.3">
      <c r="A185" s="35">
        <f t="shared" si="11"/>
        <v>2468</v>
      </c>
      <c r="B185" s="148"/>
      <c r="C185" s="147">
        <v>3</v>
      </c>
      <c r="D185" s="137" t="s">
        <v>72</v>
      </c>
      <c r="E185" s="137" t="s">
        <v>210</v>
      </c>
      <c r="F185" s="137">
        <v>4</v>
      </c>
      <c r="G185" s="137">
        <v>4</v>
      </c>
      <c r="H185" s="137" t="s">
        <v>12</v>
      </c>
      <c r="I185" s="137">
        <v>100</v>
      </c>
      <c r="J185" s="137"/>
    </row>
    <row r="186" spans="1:13" outlineLevel="1" x14ac:dyDescent="0.3">
      <c r="A186" s="35">
        <f t="shared" si="11"/>
        <v>2470</v>
      </c>
      <c r="B186" s="148"/>
      <c r="C186" s="148"/>
      <c r="D186" s="137" t="s">
        <v>142</v>
      </c>
      <c r="E186" s="137" t="s">
        <v>213</v>
      </c>
      <c r="F186" s="137">
        <v>4</v>
      </c>
      <c r="G186" s="137">
        <v>4</v>
      </c>
      <c r="H186" s="137" t="s">
        <v>12</v>
      </c>
      <c r="I186" s="137">
        <v>100</v>
      </c>
      <c r="J186" s="137"/>
    </row>
    <row r="187" spans="1:13" outlineLevel="1" x14ac:dyDescent="0.3">
      <c r="A187" s="35">
        <f t="shared" si="11"/>
        <v>2472</v>
      </c>
      <c r="B187" s="148"/>
      <c r="C187" s="148"/>
      <c r="D187" s="137" t="s">
        <v>150</v>
      </c>
      <c r="E187" s="137" t="s">
        <v>214</v>
      </c>
      <c r="F187" s="137">
        <v>4</v>
      </c>
      <c r="G187" s="137">
        <v>4</v>
      </c>
      <c r="H187" s="40" t="s">
        <v>21</v>
      </c>
      <c r="I187" s="137">
        <v>1</v>
      </c>
      <c r="J187" s="137"/>
    </row>
    <row r="188" spans="1:13" outlineLevel="1" x14ac:dyDescent="0.3">
      <c r="A188" s="35">
        <f t="shared" si="11"/>
        <v>2474</v>
      </c>
      <c r="B188" s="148"/>
      <c r="C188" s="148"/>
      <c r="D188" s="137" t="s">
        <v>152</v>
      </c>
      <c r="E188" s="137" t="s">
        <v>215</v>
      </c>
      <c r="F188" s="137">
        <v>4</v>
      </c>
      <c r="G188" s="40">
        <v>4</v>
      </c>
      <c r="H188" s="40" t="s">
        <v>21</v>
      </c>
      <c r="I188" s="40">
        <v>1</v>
      </c>
      <c r="J188" s="40"/>
    </row>
    <row r="189" spans="1:13" outlineLevel="1" x14ac:dyDescent="0.3">
      <c r="A189" s="35">
        <f t="shared" si="11"/>
        <v>2476</v>
      </c>
      <c r="B189" s="148"/>
      <c r="C189" s="148"/>
      <c r="D189" s="137" t="s">
        <v>153</v>
      </c>
      <c r="E189" s="137" t="s">
        <v>224</v>
      </c>
      <c r="F189" s="137">
        <v>4</v>
      </c>
      <c r="G189" s="40">
        <v>4</v>
      </c>
      <c r="H189" s="137" t="s">
        <v>12</v>
      </c>
      <c r="I189" s="40">
        <v>1</v>
      </c>
      <c r="J189" s="40"/>
    </row>
    <row r="190" spans="1:13" outlineLevel="1" x14ac:dyDescent="0.3">
      <c r="A190" s="35">
        <f t="shared" si="11"/>
        <v>2478</v>
      </c>
      <c r="B190" s="148"/>
      <c r="C190" s="148"/>
      <c r="D190" s="137" t="s">
        <v>197</v>
      </c>
      <c r="E190" s="137" t="s">
        <v>211</v>
      </c>
      <c r="F190" s="137">
        <v>4</v>
      </c>
      <c r="G190" s="137">
        <v>2</v>
      </c>
      <c r="H190" s="137" t="s">
        <v>6</v>
      </c>
      <c r="I190" s="137">
        <v>100</v>
      </c>
      <c r="J190" s="137"/>
    </row>
    <row r="191" spans="1:13" outlineLevel="1" x14ac:dyDescent="0.3">
      <c r="A191" s="35">
        <f t="shared" si="11"/>
        <v>2479</v>
      </c>
      <c r="B191" s="148"/>
      <c r="C191" s="148"/>
      <c r="D191" s="137" t="s">
        <v>62</v>
      </c>
      <c r="E191" s="137" t="s">
        <v>211</v>
      </c>
      <c r="F191" s="137">
        <v>4</v>
      </c>
      <c r="G191" s="40">
        <v>2</v>
      </c>
      <c r="H191" s="137" t="s">
        <v>6</v>
      </c>
      <c r="I191" s="137">
        <v>100</v>
      </c>
      <c r="J191" s="40"/>
    </row>
    <row r="192" spans="1:13" outlineLevel="1" x14ac:dyDescent="0.3">
      <c r="A192" s="35">
        <f t="shared" si="11"/>
        <v>2480</v>
      </c>
      <c r="B192" s="148"/>
      <c r="C192" s="148"/>
      <c r="D192" s="137" t="s">
        <v>191</v>
      </c>
      <c r="E192" s="53" t="s">
        <v>217</v>
      </c>
      <c r="F192" s="137">
        <v>4</v>
      </c>
      <c r="G192" s="40">
        <v>2</v>
      </c>
      <c r="H192" s="137" t="s">
        <v>6</v>
      </c>
      <c r="I192" s="137">
        <v>100</v>
      </c>
      <c r="J192" s="40"/>
    </row>
    <row r="193" spans="1:10" outlineLevel="1" x14ac:dyDescent="0.3">
      <c r="A193" s="35">
        <f t="shared" si="11"/>
        <v>2481</v>
      </c>
      <c r="B193" s="148"/>
      <c r="C193" s="148"/>
      <c r="D193" s="137" t="s">
        <v>198</v>
      </c>
      <c r="E193" s="137" t="s">
        <v>211</v>
      </c>
      <c r="F193" s="137">
        <v>4</v>
      </c>
      <c r="G193" s="40">
        <v>2</v>
      </c>
      <c r="H193" s="40" t="s">
        <v>18</v>
      </c>
      <c r="I193" s="40">
        <v>100</v>
      </c>
      <c r="J193" s="40"/>
    </row>
    <row r="194" spans="1:10" outlineLevel="1" x14ac:dyDescent="0.3">
      <c r="A194" s="35">
        <f t="shared" si="11"/>
        <v>2482</v>
      </c>
      <c r="B194" s="148"/>
      <c r="C194" s="148"/>
      <c r="D194" s="137" t="s">
        <v>557</v>
      </c>
      <c r="E194" s="137" t="s">
        <v>211</v>
      </c>
      <c r="F194" s="137">
        <v>4</v>
      </c>
      <c r="G194" s="40">
        <v>2</v>
      </c>
      <c r="H194" s="137" t="s">
        <v>6</v>
      </c>
      <c r="I194" s="40">
        <v>100</v>
      </c>
      <c r="J194" s="40"/>
    </row>
    <row r="195" spans="1:10" outlineLevel="1" x14ac:dyDescent="0.3">
      <c r="A195" s="35">
        <f t="shared" si="11"/>
        <v>2483</v>
      </c>
      <c r="B195" s="149"/>
      <c r="C195" s="149"/>
      <c r="D195" s="137" t="s">
        <v>13</v>
      </c>
      <c r="E195" s="137"/>
      <c r="F195" s="137">
        <v>4</v>
      </c>
      <c r="G195" s="40">
        <v>2</v>
      </c>
      <c r="H195" s="137" t="s">
        <v>6</v>
      </c>
      <c r="I195" s="40">
        <v>1</v>
      </c>
      <c r="J195" s="40"/>
    </row>
    <row r="196" spans="1:10" outlineLevel="1" x14ac:dyDescent="0.3">
      <c r="A196" s="35">
        <f t="shared" si="11"/>
        <v>2484</v>
      </c>
      <c r="B196" s="90" t="s">
        <v>319</v>
      </c>
      <c r="C196" s="95" t="s">
        <v>320</v>
      </c>
      <c r="D196" s="85"/>
      <c r="E196" s="85"/>
      <c r="F196" s="85"/>
      <c r="G196" s="137">
        <f>(A196-A152)*2</f>
        <v>128</v>
      </c>
      <c r="H196" s="85"/>
      <c r="I196" s="85"/>
      <c r="J196" s="85"/>
    </row>
    <row r="197" spans="1:10" outlineLevel="1" x14ac:dyDescent="0.3">
      <c r="A197" s="35">
        <f t="shared" si="11"/>
        <v>2548</v>
      </c>
      <c r="B197" s="90" t="s">
        <v>87</v>
      </c>
      <c r="C197" s="4"/>
      <c r="D197" s="85"/>
      <c r="E197" s="85"/>
      <c r="F197" s="85"/>
      <c r="G197" s="137">
        <f>G196</f>
        <v>128</v>
      </c>
      <c r="H197" s="85"/>
      <c r="I197" s="85"/>
      <c r="J197" s="85"/>
    </row>
    <row r="198" spans="1:10" outlineLevel="1" x14ac:dyDescent="0.3">
      <c r="A198" s="35">
        <f t="shared" si="11"/>
        <v>2612</v>
      </c>
      <c r="B198" s="90" t="s">
        <v>88</v>
      </c>
      <c r="C198" s="4"/>
      <c r="D198" s="4"/>
      <c r="E198" s="4"/>
      <c r="F198" s="4"/>
      <c r="G198" s="90">
        <f t="shared" ref="G198:G206" si="12">G197</f>
        <v>128</v>
      </c>
      <c r="H198" s="4"/>
      <c r="I198" s="4"/>
      <c r="J198" s="4"/>
    </row>
    <row r="199" spans="1:10" outlineLevel="1" x14ac:dyDescent="0.3">
      <c r="A199" s="35">
        <f t="shared" si="11"/>
        <v>2676</v>
      </c>
      <c r="B199" s="90" t="s">
        <v>89</v>
      </c>
      <c r="C199" s="4"/>
      <c r="D199" s="4"/>
      <c r="E199" s="4"/>
      <c r="F199" s="4"/>
      <c r="G199" s="90">
        <f t="shared" si="12"/>
        <v>128</v>
      </c>
      <c r="H199" s="4"/>
      <c r="I199" s="4"/>
      <c r="J199" s="4"/>
    </row>
    <row r="200" spans="1:10" outlineLevel="1" x14ac:dyDescent="0.3">
      <c r="A200" s="35">
        <f t="shared" si="11"/>
        <v>2740</v>
      </c>
      <c r="B200" s="90" t="s">
        <v>90</v>
      </c>
      <c r="C200" s="4"/>
      <c r="D200" s="4"/>
      <c r="E200" s="4"/>
      <c r="F200" s="4"/>
      <c r="G200" s="90">
        <f t="shared" si="12"/>
        <v>128</v>
      </c>
      <c r="H200" s="4"/>
      <c r="I200" s="4"/>
      <c r="J200" s="4"/>
    </row>
    <row r="201" spans="1:10" outlineLevel="1" x14ac:dyDescent="0.3">
      <c r="A201" s="35">
        <f t="shared" si="11"/>
        <v>2804</v>
      </c>
      <c r="B201" s="90" t="s">
        <v>91</v>
      </c>
      <c r="C201" s="4"/>
      <c r="D201" s="4"/>
      <c r="E201" s="4"/>
      <c r="F201" s="4"/>
      <c r="G201" s="90">
        <f t="shared" si="12"/>
        <v>128</v>
      </c>
      <c r="H201" s="4"/>
      <c r="I201" s="4"/>
      <c r="J201" s="4"/>
    </row>
    <row r="202" spans="1:10" outlineLevel="1" x14ac:dyDescent="0.3">
      <c r="A202" s="35">
        <f t="shared" si="11"/>
        <v>2868</v>
      </c>
      <c r="B202" s="90" t="s">
        <v>92</v>
      </c>
      <c r="C202" s="4"/>
      <c r="D202" s="4"/>
      <c r="E202" s="4"/>
      <c r="F202" s="4"/>
      <c r="G202" s="90">
        <f t="shared" si="12"/>
        <v>128</v>
      </c>
      <c r="H202" s="4"/>
      <c r="I202" s="4"/>
      <c r="J202" s="4"/>
    </row>
    <row r="203" spans="1:10" outlineLevel="1" x14ac:dyDescent="0.3">
      <c r="A203" s="35">
        <f t="shared" si="11"/>
        <v>2932</v>
      </c>
      <c r="B203" s="90" t="s">
        <v>93</v>
      </c>
      <c r="C203" s="4"/>
      <c r="D203" s="4"/>
      <c r="E203" s="4"/>
      <c r="F203" s="4"/>
      <c r="G203" s="90">
        <f t="shared" si="12"/>
        <v>128</v>
      </c>
      <c r="H203" s="4"/>
      <c r="I203" s="4"/>
      <c r="J203" s="4"/>
    </row>
    <row r="204" spans="1:10" outlineLevel="1" x14ac:dyDescent="0.3">
      <c r="A204" s="35">
        <f t="shared" si="11"/>
        <v>2996</v>
      </c>
      <c r="B204" s="90" t="s">
        <v>94</v>
      </c>
      <c r="C204" s="4"/>
      <c r="D204" s="4"/>
      <c r="E204" s="4"/>
      <c r="F204" s="4"/>
      <c r="G204" s="90">
        <f t="shared" si="12"/>
        <v>128</v>
      </c>
      <c r="H204" s="4"/>
      <c r="I204" s="4"/>
      <c r="J204" s="4"/>
    </row>
    <row r="205" spans="1:10" outlineLevel="1" x14ac:dyDescent="0.3">
      <c r="A205" s="35">
        <f t="shared" si="11"/>
        <v>3060</v>
      </c>
      <c r="B205" s="90" t="s">
        <v>95</v>
      </c>
      <c r="C205" s="4"/>
      <c r="D205" s="4"/>
      <c r="E205" s="4"/>
      <c r="F205" s="4"/>
      <c r="G205" s="90">
        <f t="shared" si="12"/>
        <v>128</v>
      </c>
      <c r="H205" s="4"/>
      <c r="I205" s="4"/>
      <c r="J205" s="4"/>
    </row>
    <row r="206" spans="1:10" outlineLevel="1" x14ac:dyDescent="0.3">
      <c r="A206" s="35">
        <f t="shared" si="11"/>
        <v>3124</v>
      </c>
      <c r="B206" s="90" t="s">
        <v>96</v>
      </c>
      <c r="C206" s="4"/>
      <c r="D206" s="4"/>
      <c r="E206" s="4"/>
      <c r="F206" s="4"/>
      <c r="G206" s="90">
        <f t="shared" si="12"/>
        <v>128</v>
      </c>
      <c r="H206" s="4"/>
      <c r="I206" s="4"/>
      <c r="J206" s="4"/>
    </row>
    <row r="207" spans="1:10" outlineLevel="1" x14ac:dyDescent="0.3">
      <c r="A207" s="151" t="s">
        <v>143</v>
      </c>
      <c r="B207" s="151"/>
      <c r="C207" s="151"/>
      <c r="D207" s="151"/>
      <c r="E207" s="151"/>
      <c r="F207" s="151"/>
      <c r="G207" s="151"/>
      <c r="H207" s="151"/>
      <c r="I207" s="151"/>
      <c r="J207" s="151"/>
    </row>
    <row r="208" spans="1:10" outlineLevel="1" x14ac:dyDescent="0.3">
      <c r="A208" s="35" t="s">
        <v>8</v>
      </c>
      <c r="B208" s="35" t="s">
        <v>631</v>
      </c>
      <c r="C208" s="35" t="s">
        <v>587</v>
      </c>
      <c r="D208" s="35" t="s">
        <v>622</v>
      </c>
      <c r="E208" s="35" t="s">
        <v>632</v>
      </c>
      <c r="F208" s="35" t="s">
        <v>633</v>
      </c>
      <c r="G208" s="35" t="s">
        <v>634</v>
      </c>
      <c r="H208" s="35" t="s">
        <v>635</v>
      </c>
      <c r="I208" s="35" t="s">
        <v>629</v>
      </c>
      <c r="J208" s="35" t="s">
        <v>636</v>
      </c>
    </row>
    <row r="209" spans="1:10" outlineLevel="1" x14ac:dyDescent="0.3">
      <c r="A209" s="35">
        <v>5920</v>
      </c>
      <c r="B209" s="203" t="s">
        <v>637</v>
      </c>
      <c r="C209" s="189">
        <v>1</v>
      </c>
      <c r="D209" s="137" t="s">
        <v>285</v>
      </c>
      <c r="E209" s="65" t="s">
        <v>210</v>
      </c>
      <c r="F209" s="65">
        <v>4</v>
      </c>
      <c r="G209" s="90">
        <v>4</v>
      </c>
      <c r="H209" s="65" t="s">
        <v>12</v>
      </c>
      <c r="I209" s="65">
        <v>100</v>
      </c>
      <c r="J209" s="185" t="s">
        <v>638</v>
      </c>
    </row>
    <row r="210" spans="1:10" outlineLevel="1" x14ac:dyDescent="0.3">
      <c r="A210" s="35">
        <f t="shared" ref="A210:A252" si="13">A209+G209/2</f>
        <v>5922</v>
      </c>
      <c r="B210" s="189"/>
      <c r="C210" s="189"/>
      <c r="D210" s="137" t="s">
        <v>286</v>
      </c>
      <c r="E210" s="65" t="s">
        <v>210</v>
      </c>
      <c r="F210" s="65">
        <v>4</v>
      </c>
      <c r="G210" s="90">
        <v>4</v>
      </c>
      <c r="H210" s="65" t="s">
        <v>12</v>
      </c>
      <c r="I210" s="65">
        <v>100</v>
      </c>
      <c r="J210" s="179"/>
    </row>
    <row r="211" spans="1:10" x14ac:dyDescent="0.3">
      <c r="A211" s="35">
        <f t="shared" si="13"/>
        <v>5924</v>
      </c>
      <c r="B211" s="189"/>
      <c r="C211" s="189"/>
      <c r="D211" s="137" t="s">
        <v>287</v>
      </c>
      <c r="E211" s="65" t="s">
        <v>210</v>
      </c>
      <c r="F211" s="65">
        <v>4</v>
      </c>
      <c r="G211" s="90">
        <v>4</v>
      </c>
      <c r="H211" s="65" t="s">
        <v>12</v>
      </c>
      <c r="I211" s="65">
        <v>100</v>
      </c>
      <c r="J211" s="179"/>
    </row>
    <row r="212" spans="1:10" x14ac:dyDescent="0.3">
      <c r="A212" s="35">
        <f t="shared" si="13"/>
        <v>5926</v>
      </c>
      <c r="B212" s="189"/>
      <c r="C212" s="189">
        <v>2</v>
      </c>
      <c r="D212" s="137" t="s">
        <v>288</v>
      </c>
      <c r="E212" s="65" t="s">
        <v>210</v>
      </c>
      <c r="F212" s="65">
        <v>4</v>
      </c>
      <c r="G212" s="90">
        <v>4</v>
      </c>
      <c r="H212" s="65" t="s">
        <v>12</v>
      </c>
      <c r="I212" s="65">
        <v>100</v>
      </c>
      <c r="J212" s="179"/>
    </row>
    <row r="213" spans="1:10" x14ac:dyDescent="0.3">
      <c r="A213" s="35">
        <f t="shared" si="13"/>
        <v>5928</v>
      </c>
      <c r="B213" s="189"/>
      <c r="C213" s="189"/>
      <c r="D213" s="137" t="s">
        <v>289</v>
      </c>
      <c r="E213" s="65" t="s">
        <v>210</v>
      </c>
      <c r="F213" s="65">
        <v>4</v>
      </c>
      <c r="G213" s="90">
        <v>4</v>
      </c>
      <c r="H213" s="65" t="s">
        <v>12</v>
      </c>
      <c r="I213" s="65">
        <v>100</v>
      </c>
      <c r="J213" s="179"/>
    </row>
    <row r="214" spans="1:10" x14ac:dyDescent="0.3">
      <c r="A214" s="35">
        <f t="shared" si="13"/>
        <v>5930</v>
      </c>
      <c r="B214" s="189"/>
      <c r="C214" s="189"/>
      <c r="D214" s="137" t="s">
        <v>290</v>
      </c>
      <c r="E214" s="65" t="s">
        <v>210</v>
      </c>
      <c r="F214" s="65">
        <v>4</v>
      </c>
      <c r="G214" s="90">
        <v>4</v>
      </c>
      <c r="H214" s="65" t="s">
        <v>12</v>
      </c>
      <c r="I214" s="65">
        <v>100</v>
      </c>
      <c r="J214" s="179"/>
    </row>
    <row r="215" spans="1:10" x14ac:dyDescent="0.3">
      <c r="A215" s="35">
        <f t="shared" si="13"/>
        <v>5932</v>
      </c>
      <c r="B215" s="189"/>
      <c r="C215" s="189">
        <v>3</v>
      </c>
      <c r="D215" s="137" t="s">
        <v>291</v>
      </c>
      <c r="E215" s="65" t="s">
        <v>210</v>
      </c>
      <c r="F215" s="65">
        <v>4</v>
      </c>
      <c r="G215" s="90">
        <v>4</v>
      </c>
      <c r="H215" s="65" t="s">
        <v>12</v>
      </c>
      <c r="I215" s="65">
        <v>100</v>
      </c>
      <c r="J215" s="179"/>
    </row>
    <row r="216" spans="1:10" x14ac:dyDescent="0.3">
      <c r="A216" s="35">
        <f t="shared" si="13"/>
        <v>5934</v>
      </c>
      <c r="B216" s="189"/>
      <c r="C216" s="189"/>
      <c r="D216" s="137" t="s">
        <v>292</v>
      </c>
      <c r="E216" s="65" t="s">
        <v>210</v>
      </c>
      <c r="F216" s="65">
        <v>4</v>
      </c>
      <c r="G216" s="90">
        <v>4</v>
      </c>
      <c r="H216" s="65" t="s">
        <v>12</v>
      </c>
      <c r="I216" s="65">
        <v>100</v>
      </c>
      <c r="J216" s="179"/>
    </row>
    <row r="217" spans="1:10" x14ac:dyDescent="0.3">
      <c r="A217" s="35">
        <f t="shared" si="13"/>
        <v>5936</v>
      </c>
      <c r="B217" s="189"/>
      <c r="C217" s="189"/>
      <c r="D217" s="137" t="s">
        <v>293</v>
      </c>
      <c r="E217" s="65" t="s">
        <v>210</v>
      </c>
      <c r="F217" s="65">
        <v>4</v>
      </c>
      <c r="G217" s="90">
        <v>4</v>
      </c>
      <c r="H217" s="65" t="s">
        <v>12</v>
      </c>
      <c r="I217" s="65">
        <v>100</v>
      </c>
      <c r="J217" s="179"/>
    </row>
    <row r="218" spans="1:10" x14ac:dyDescent="0.3">
      <c r="A218" s="35">
        <f t="shared" si="13"/>
        <v>5938</v>
      </c>
      <c r="B218" s="189"/>
      <c r="C218" s="204" t="s">
        <v>294</v>
      </c>
      <c r="D218" s="137" t="s">
        <v>295</v>
      </c>
      <c r="E218" s="65" t="s">
        <v>210</v>
      </c>
      <c r="F218" s="65">
        <v>4</v>
      </c>
      <c r="G218" s="90">
        <v>4</v>
      </c>
      <c r="H218" s="65" t="s">
        <v>12</v>
      </c>
      <c r="I218" s="65">
        <v>100</v>
      </c>
      <c r="J218" s="179"/>
    </row>
    <row r="219" spans="1:10" x14ac:dyDescent="0.3">
      <c r="A219" s="35">
        <f t="shared" si="13"/>
        <v>5940</v>
      </c>
      <c r="B219" s="189"/>
      <c r="C219" s="204"/>
      <c r="D219" s="137" t="s">
        <v>296</v>
      </c>
      <c r="E219" s="65" t="s">
        <v>210</v>
      </c>
      <c r="F219" s="65">
        <v>4</v>
      </c>
      <c r="G219" s="90">
        <v>4</v>
      </c>
      <c r="H219" s="65" t="s">
        <v>12</v>
      </c>
      <c r="I219" s="65">
        <v>100</v>
      </c>
      <c r="J219" s="179"/>
    </row>
    <row r="220" spans="1:10" x14ac:dyDescent="0.3">
      <c r="A220" s="35">
        <f t="shared" si="13"/>
        <v>5942</v>
      </c>
      <c r="B220" s="189"/>
      <c r="C220" s="204"/>
      <c r="D220" s="137" t="s">
        <v>297</v>
      </c>
      <c r="E220" s="65" t="s">
        <v>210</v>
      </c>
      <c r="F220" s="65">
        <v>4</v>
      </c>
      <c r="G220" s="90">
        <v>4</v>
      </c>
      <c r="H220" s="65" t="s">
        <v>12</v>
      </c>
      <c r="I220" s="65">
        <v>100</v>
      </c>
      <c r="J220" s="179"/>
    </row>
    <row r="221" spans="1:10" outlineLevel="1" x14ac:dyDescent="0.3">
      <c r="A221" s="35">
        <f t="shared" si="13"/>
        <v>5944</v>
      </c>
      <c r="B221" s="189"/>
      <c r="C221" s="204" t="s">
        <v>298</v>
      </c>
      <c r="D221" s="137" t="s">
        <v>299</v>
      </c>
      <c r="E221" s="65" t="s">
        <v>210</v>
      </c>
      <c r="F221" s="65">
        <v>4</v>
      </c>
      <c r="G221" s="90">
        <v>4</v>
      </c>
      <c r="H221" s="65" t="s">
        <v>12</v>
      </c>
      <c r="I221" s="65">
        <v>100</v>
      </c>
      <c r="J221" s="179"/>
    </row>
    <row r="222" spans="1:10" outlineLevel="1" x14ac:dyDescent="0.3">
      <c r="A222" s="35">
        <f t="shared" si="13"/>
        <v>5946</v>
      </c>
      <c r="B222" s="189"/>
      <c r="C222" s="204"/>
      <c r="D222" s="137" t="s">
        <v>300</v>
      </c>
      <c r="E222" s="65" t="s">
        <v>210</v>
      </c>
      <c r="F222" s="65">
        <v>4</v>
      </c>
      <c r="G222" s="90">
        <v>4</v>
      </c>
      <c r="H222" s="65" t="s">
        <v>12</v>
      </c>
      <c r="I222" s="65">
        <v>100</v>
      </c>
      <c r="J222" s="179"/>
    </row>
    <row r="223" spans="1:10" outlineLevel="1" x14ac:dyDescent="0.3">
      <c r="A223" s="35">
        <f t="shared" si="13"/>
        <v>5948</v>
      </c>
      <c r="B223" s="189"/>
      <c r="C223" s="204"/>
      <c r="D223" s="137" t="s">
        <v>301</v>
      </c>
      <c r="E223" s="65" t="s">
        <v>210</v>
      </c>
      <c r="F223" s="65">
        <v>4</v>
      </c>
      <c r="G223" s="90">
        <v>4</v>
      </c>
      <c r="H223" s="65" t="s">
        <v>12</v>
      </c>
      <c r="I223" s="65">
        <v>100</v>
      </c>
      <c r="J223" s="179"/>
    </row>
    <row r="224" spans="1:10" outlineLevel="1" x14ac:dyDescent="0.3">
      <c r="A224" s="35">
        <f t="shared" si="13"/>
        <v>5950</v>
      </c>
      <c r="B224" s="189"/>
      <c r="C224" s="205" t="s">
        <v>302</v>
      </c>
      <c r="D224" s="137" t="s">
        <v>303</v>
      </c>
      <c r="E224" s="65" t="s">
        <v>210</v>
      </c>
      <c r="F224" s="65">
        <v>4</v>
      </c>
      <c r="G224" s="90">
        <v>4</v>
      </c>
      <c r="H224" s="65" t="s">
        <v>12</v>
      </c>
      <c r="I224" s="65">
        <v>100</v>
      </c>
      <c r="J224" s="179"/>
    </row>
    <row r="225" spans="1:10" outlineLevel="1" x14ac:dyDescent="0.3">
      <c r="A225" s="35">
        <f t="shared" si="13"/>
        <v>5952</v>
      </c>
      <c r="B225" s="189"/>
      <c r="C225" s="206"/>
      <c r="D225" s="137" t="s">
        <v>304</v>
      </c>
      <c r="E225" s="65" t="s">
        <v>210</v>
      </c>
      <c r="F225" s="65">
        <v>4</v>
      </c>
      <c r="G225" s="90">
        <v>4</v>
      </c>
      <c r="H225" s="65" t="s">
        <v>12</v>
      </c>
      <c r="I225" s="65">
        <v>100</v>
      </c>
      <c r="J225" s="179"/>
    </row>
    <row r="226" spans="1:10" outlineLevel="1" x14ac:dyDescent="0.3">
      <c r="A226" s="35">
        <f t="shared" si="13"/>
        <v>5954</v>
      </c>
      <c r="B226" s="189"/>
      <c r="C226" s="207"/>
      <c r="D226" s="137" t="s">
        <v>305</v>
      </c>
      <c r="E226" s="65" t="s">
        <v>210</v>
      </c>
      <c r="F226" s="65">
        <v>4</v>
      </c>
      <c r="G226" s="90">
        <v>4</v>
      </c>
      <c r="H226" s="65" t="s">
        <v>12</v>
      </c>
      <c r="I226" s="65">
        <v>100</v>
      </c>
      <c r="J226" s="179"/>
    </row>
    <row r="227" spans="1:10" outlineLevel="1" x14ac:dyDescent="0.3">
      <c r="A227" s="35">
        <f t="shared" si="13"/>
        <v>5956</v>
      </c>
      <c r="B227" s="189"/>
      <c r="C227" s="208"/>
      <c r="D227" s="137" t="s">
        <v>13</v>
      </c>
      <c r="E227" s="65"/>
      <c r="F227" s="65">
        <v>4</v>
      </c>
      <c r="G227" s="90">
        <v>2</v>
      </c>
      <c r="H227" s="65"/>
      <c r="I227" s="65"/>
      <c r="J227" s="179"/>
    </row>
    <row r="228" spans="1:10" outlineLevel="1" x14ac:dyDescent="0.3">
      <c r="A228" s="35">
        <f t="shared" si="13"/>
        <v>5957</v>
      </c>
      <c r="B228" s="203"/>
      <c r="C228" s="186"/>
      <c r="D228" s="40" t="s">
        <v>639</v>
      </c>
      <c r="E228" s="65"/>
      <c r="F228" s="65">
        <v>4</v>
      </c>
      <c r="G228" s="90">
        <v>2</v>
      </c>
      <c r="H228" s="65" t="s">
        <v>18</v>
      </c>
      <c r="I228" s="65">
        <v>10</v>
      </c>
      <c r="J228" s="179"/>
    </row>
    <row r="229" spans="1:10" outlineLevel="1" x14ac:dyDescent="0.3">
      <c r="A229" s="35">
        <f t="shared" si="13"/>
        <v>5958</v>
      </c>
      <c r="B229" s="189"/>
      <c r="C229" s="187"/>
      <c r="D229" s="40" t="s">
        <v>554</v>
      </c>
      <c r="E229" s="65"/>
      <c r="F229" s="65">
        <v>4</v>
      </c>
      <c r="G229" s="90">
        <v>2</v>
      </c>
      <c r="H229" s="65" t="s">
        <v>18</v>
      </c>
      <c r="I229" s="65">
        <v>10</v>
      </c>
      <c r="J229" s="179"/>
    </row>
    <row r="230" spans="1:10" outlineLevel="1" x14ac:dyDescent="0.3">
      <c r="A230" s="35">
        <f t="shared" si="13"/>
        <v>5959</v>
      </c>
      <c r="B230" s="189"/>
      <c r="C230" s="187"/>
      <c r="D230" s="40" t="s">
        <v>554</v>
      </c>
      <c r="E230" s="66"/>
      <c r="F230" s="65">
        <v>4</v>
      </c>
      <c r="G230" s="90">
        <v>2</v>
      </c>
      <c r="H230" s="65" t="s">
        <v>18</v>
      </c>
      <c r="I230" s="65">
        <v>10</v>
      </c>
      <c r="J230" s="184"/>
    </row>
    <row r="231" spans="1:10" outlineLevel="1" x14ac:dyDescent="0.3">
      <c r="A231" s="35">
        <f t="shared" si="13"/>
        <v>5960</v>
      </c>
      <c r="B231" s="203" t="s">
        <v>640</v>
      </c>
      <c r="C231" s="189">
        <v>1</v>
      </c>
      <c r="D231" s="137" t="s">
        <v>285</v>
      </c>
      <c r="E231" s="65" t="s">
        <v>210</v>
      </c>
      <c r="F231" s="65">
        <v>4</v>
      </c>
      <c r="G231" s="90">
        <v>4</v>
      </c>
      <c r="H231" s="65" t="s">
        <v>12</v>
      </c>
      <c r="I231" s="65">
        <v>100</v>
      </c>
      <c r="J231" s="185" t="s">
        <v>641</v>
      </c>
    </row>
    <row r="232" spans="1:10" outlineLevel="1" x14ac:dyDescent="0.3">
      <c r="A232" s="35">
        <f t="shared" si="13"/>
        <v>5962</v>
      </c>
      <c r="B232" s="189"/>
      <c r="C232" s="189"/>
      <c r="D232" s="137" t="s">
        <v>286</v>
      </c>
      <c r="E232" s="65" t="s">
        <v>210</v>
      </c>
      <c r="F232" s="65">
        <v>4</v>
      </c>
      <c r="G232" s="90">
        <v>4</v>
      </c>
      <c r="H232" s="65" t="s">
        <v>12</v>
      </c>
      <c r="I232" s="65">
        <v>100</v>
      </c>
      <c r="J232" s="179"/>
    </row>
    <row r="233" spans="1:10" outlineLevel="1" x14ac:dyDescent="0.3">
      <c r="A233" s="35">
        <f t="shared" si="13"/>
        <v>5964</v>
      </c>
      <c r="B233" s="189"/>
      <c r="C233" s="189"/>
      <c r="D233" s="137" t="s">
        <v>287</v>
      </c>
      <c r="E233" s="65" t="s">
        <v>210</v>
      </c>
      <c r="F233" s="65">
        <v>4</v>
      </c>
      <c r="G233" s="90">
        <v>4</v>
      </c>
      <c r="H233" s="65" t="s">
        <v>12</v>
      </c>
      <c r="I233" s="65">
        <v>100</v>
      </c>
      <c r="J233" s="179"/>
    </row>
    <row r="234" spans="1:10" outlineLevel="1" x14ac:dyDescent="0.3">
      <c r="A234" s="35">
        <f t="shared" si="13"/>
        <v>5966</v>
      </c>
      <c r="B234" s="189"/>
      <c r="C234" s="189">
        <v>2</v>
      </c>
      <c r="D234" s="137" t="s">
        <v>288</v>
      </c>
      <c r="E234" s="65" t="s">
        <v>210</v>
      </c>
      <c r="F234" s="65">
        <v>4</v>
      </c>
      <c r="G234" s="90">
        <v>4</v>
      </c>
      <c r="H234" s="65" t="s">
        <v>12</v>
      </c>
      <c r="I234" s="65">
        <v>100</v>
      </c>
      <c r="J234" s="179"/>
    </row>
    <row r="235" spans="1:10" outlineLevel="1" x14ac:dyDescent="0.3">
      <c r="A235" s="35">
        <f t="shared" si="13"/>
        <v>5968</v>
      </c>
      <c r="B235" s="189"/>
      <c r="C235" s="189"/>
      <c r="D235" s="137" t="s">
        <v>289</v>
      </c>
      <c r="E235" s="65" t="s">
        <v>210</v>
      </c>
      <c r="F235" s="65">
        <v>4</v>
      </c>
      <c r="G235" s="90">
        <v>4</v>
      </c>
      <c r="H235" s="65" t="s">
        <v>12</v>
      </c>
      <c r="I235" s="65">
        <v>100</v>
      </c>
      <c r="J235" s="179"/>
    </row>
    <row r="236" spans="1:10" outlineLevel="1" x14ac:dyDescent="0.3">
      <c r="A236" s="35">
        <f t="shared" si="13"/>
        <v>5970</v>
      </c>
      <c r="B236" s="189"/>
      <c r="C236" s="189"/>
      <c r="D236" s="137" t="s">
        <v>290</v>
      </c>
      <c r="E236" s="65" t="s">
        <v>210</v>
      </c>
      <c r="F236" s="65">
        <v>4</v>
      </c>
      <c r="G236" s="90">
        <v>4</v>
      </c>
      <c r="H236" s="65" t="s">
        <v>12</v>
      </c>
      <c r="I236" s="65">
        <v>100</v>
      </c>
      <c r="J236" s="179"/>
    </row>
    <row r="237" spans="1:10" outlineLevel="1" x14ac:dyDescent="0.3">
      <c r="A237" s="35">
        <f t="shared" si="13"/>
        <v>5972</v>
      </c>
      <c r="B237" s="189"/>
      <c r="C237" s="189">
        <v>3</v>
      </c>
      <c r="D237" s="137" t="s">
        <v>291</v>
      </c>
      <c r="E237" s="65" t="s">
        <v>210</v>
      </c>
      <c r="F237" s="65">
        <v>4</v>
      </c>
      <c r="G237" s="90">
        <v>4</v>
      </c>
      <c r="H237" s="65" t="s">
        <v>12</v>
      </c>
      <c r="I237" s="65">
        <v>100</v>
      </c>
      <c r="J237" s="179"/>
    </row>
    <row r="238" spans="1:10" outlineLevel="1" x14ac:dyDescent="0.3">
      <c r="A238" s="35">
        <f t="shared" si="13"/>
        <v>5974</v>
      </c>
      <c r="B238" s="189"/>
      <c r="C238" s="189"/>
      <c r="D238" s="137" t="s">
        <v>292</v>
      </c>
      <c r="E238" s="65" t="s">
        <v>210</v>
      </c>
      <c r="F238" s="65">
        <v>4</v>
      </c>
      <c r="G238" s="90">
        <v>4</v>
      </c>
      <c r="H238" s="65" t="s">
        <v>12</v>
      </c>
      <c r="I238" s="65">
        <v>100</v>
      </c>
      <c r="J238" s="179"/>
    </row>
    <row r="239" spans="1:10" outlineLevel="1" x14ac:dyDescent="0.3">
      <c r="A239" s="35">
        <f t="shared" si="13"/>
        <v>5976</v>
      </c>
      <c r="B239" s="189"/>
      <c r="C239" s="189"/>
      <c r="D239" s="137" t="s">
        <v>293</v>
      </c>
      <c r="E239" s="65" t="s">
        <v>210</v>
      </c>
      <c r="F239" s="65">
        <v>4</v>
      </c>
      <c r="G239" s="90">
        <v>4</v>
      </c>
      <c r="H239" s="65" t="s">
        <v>12</v>
      </c>
      <c r="I239" s="65">
        <v>100</v>
      </c>
      <c r="J239" s="179"/>
    </row>
    <row r="240" spans="1:10" outlineLevel="1" x14ac:dyDescent="0.3">
      <c r="A240" s="35">
        <f t="shared" si="13"/>
        <v>5978</v>
      </c>
      <c r="B240" s="189"/>
      <c r="C240" s="204" t="s">
        <v>294</v>
      </c>
      <c r="D240" s="137" t="s">
        <v>295</v>
      </c>
      <c r="E240" s="65" t="s">
        <v>210</v>
      </c>
      <c r="F240" s="65">
        <v>4</v>
      </c>
      <c r="G240" s="90">
        <v>4</v>
      </c>
      <c r="H240" s="65" t="s">
        <v>12</v>
      </c>
      <c r="I240" s="65">
        <v>100</v>
      </c>
      <c r="J240" s="179"/>
    </row>
    <row r="241" spans="1:10" outlineLevel="1" x14ac:dyDescent="0.3">
      <c r="A241" s="35">
        <f t="shared" si="13"/>
        <v>5980</v>
      </c>
      <c r="B241" s="189"/>
      <c r="C241" s="204"/>
      <c r="D241" s="137" t="s">
        <v>296</v>
      </c>
      <c r="E241" s="65" t="s">
        <v>210</v>
      </c>
      <c r="F241" s="65">
        <v>4</v>
      </c>
      <c r="G241" s="90">
        <v>4</v>
      </c>
      <c r="H241" s="65" t="s">
        <v>12</v>
      </c>
      <c r="I241" s="65">
        <v>100</v>
      </c>
      <c r="J241" s="179"/>
    </row>
    <row r="242" spans="1:10" outlineLevel="1" x14ac:dyDescent="0.3">
      <c r="A242" s="35">
        <f t="shared" si="13"/>
        <v>5982</v>
      </c>
      <c r="B242" s="189"/>
      <c r="C242" s="204"/>
      <c r="D242" s="137" t="s">
        <v>297</v>
      </c>
      <c r="E242" s="65" t="s">
        <v>210</v>
      </c>
      <c r="F242" s="65">
        <v>4</v>
      </c>
      <c r="G242" s="90">
        <v>4</v>
      </c>
      <c r="H242" s="65" t="s">
        <v>12</v>
      </c>
      <c r="I242" s="65">
        <v>100</v>
      </c>
      <c r="J242" s="179"/>
    </row>
    <row r="243" spans="1:10" outlineLevel="1" x14ac:dyDescent="0.3">
      <c r="A243" s="35">
        <f t="shared" si="13"/>
        <v>5984</v>
      </c>
      <c r="B243" s="189"/>
      <c r="C243" s="204" t="s">
        <v>298</v>
      </c>
      <c r="D243" s="137" t="s">
        <v>299</v>
      </c>
      <c r="E243" s="65" t="s">
        <v>210</v>
      </c>
      <c r="F243" s="65">
        <v>4</v>
      </c>
      <c r="G243" s="90">
        <v>4</v>
      </c>
      <c r="H243" s="65" t="s">
        <v>12</v>
      </c>
      <c r="I243" s="65">
        <v>100</v>
      </c>
      <c r="J243" s="179"/>
    </row>
    <row r="244" spans="1:10" outlineLevel="1" x14ac:dyDescent="0.3">
      <c r="A244" s="35">
        <f t="shared" si="13"/>
        <v>5986</v>
      </c>
      <c r="B244" s="189"/>
      <c r="C244" s="204"/>
      <c r="D244" s="137" t="s">
        <v>300</v>
      </c>
      <c r="E244" s="65" t="s">
        <v>210</v>
      </c>
      <c r="F244" s="65">
        <v>4</v>
      </c>
      <c r="G244" s="90">
        <v>4</v>
      </c>
      <c r="H244" s="65" t="s">
        <v>12</v>
      </c>
      <c r="I244" s="65">
        <v>100</v>
      </c>
      <c r="J244" s="179"/>
    </row>
    <row r="245" spans="1:10" outlineLevel="1" x14ac:dyDescent="0.3">
      <c r="A245" s="35">
        <f t="shared" si="13"/>
        <v>5988</v>
      </c>
      <c r="B245" s="189"/>
      <c r="C245" s="204"/>
      <c r="D245" s="137" t="s">
        <v>301</v>
      </c>
      <c r="E245" s="65" t="s">
        <v>210</v>
      </c>
      <c r="F245" s="65">
        <v>4</v>
      </c>
      <c r="G245" s="90">
        <v>4</v>
      </c>
      <c r="H245" s="65" t="s">
        <v>12</v>
      </c>
      <c r="I245" s="65">
        <v>100</v>
      </c>
      <c r="J245" s="179"/>
    </row>
    <row r="246" spans="1:10" outlineLevel="1" x14ac:dyDescent="0.3">
      <c r="A246" s="35">
        <f t="shared" si="13"/>
        <v>5990</v>
      </c>
      <c r="B246" s="189"/>
      <c r="C246" s="205" t="s">
        <v>302</v>
      </c>
      <c r="D246" s="137" t="s">
        <v>303</v>
      </c>
      <c r="E246" s="65" t="s">
        <v>210</v>
      </c>
      <c r="F246" s="65">
        <v>4</v>
      </c>
      <c r="G246" s="90">
        <v>4</v>
      </c>
      <c r="H246" s="65" t="s">
        <v>12</v>
      </c>
      <c r="I246" s="65">
        <v>100</v>
      </c>
      <c r="J246" s="179"/>
    </row>
    <row r="247" spans="1:10" outlineLevel="1" x14ac:dyDescent="0.3">
      <c r="A247" s="35">
        <f t="shared" si="13"/>
        <v>5992</v>
      </c>
      <c r="B247" s="189"/>
      <c r="C247" s="206"/>
      <c r="D247" s="137" t="s">
        <v>304</v>
      </c>
      <c r="E247" s="65" t="s">
        <v>210</v>
      </c>
      <c r="F247" s="65">
        <v>4</v>
      </c>
      <c r="G247" s="90">
        <v>4</v>
      </c>
      <c r="H247" s="65" t="s">
        <v>12</v>
      </c>
      <c r="I247" s="65">
        <v>100</v>
      </c>
      <c r="J247" s="179"/>
    </row>
    <row r="248" spans="1:10" outlineLevel="1" x14ac:dyDescent="0.3">
      <c r="A248" s="35">
        <f t="shared" si="13"/>
        <v>5994</v>
      </c>
      <c r="B248" s="189"/>
      <c r="C248" s="207"/>
      <c r="D248" s="137" t="s">
        <v>305</v>
      </c>
      <c r="E248" s="65" t="s">
        <v>210</v>
      </c>
      <c r="F248" s="65">
        <v>4</v>
      </c>
      <c r="G248" s="90">
        <v>4</v>
      </c>
      <c r="H248" s="65" t="s">
        <v>12</v>
      </c>
      <c r="I248" s="65">
        <v>100</v>
      </c>
      <c r="J248" s="179"/>
    </row>
    <row r="249" spans="1:10" outlineLevel="1" x14ac:dyDescent="0.3">
      <c r="A249" s="35">
        <f t="shared" si="13"/>
        <v>5996</v>
      </c>
      <c r="B249" s="189"/>
      <c r="C249" s="208"/>
      <c r="D249" s="137" t="s">
        <v>13</v>
      </c>
      <c r="E249" s="65"/>
      <c r="F249" s="65">
        <v>4</v>
      </c>
      <c r="G249" s="90">
        <v>2</v>
      </c>
      <c r="H249" s="65"/>
      <c r="I249" s="65"/>
      <c r="J249" s="179"/>
    </row>
    <row r="250" spans="1:10" outlineLevel="1" x14ac:dyDescent="0.3">
      <c r="A250" s="35">
        <f t="shared" si="13"/>
        <v>5997</v>
      </c>
      <c r="B250" s="203"/>
      <c r="C250" s="186"/>
      <c r="D250" s="137" t="s">
        <v>13</v>
      </c>
      <c r="E250" s="65"/>
      <c r="F250" s="65">
        <v>4</v>
      </c>
      <c r="G250" s="90">
        <v>2</v>
      </c>
      <c r="H250" s="65" t="s">
        <v>18</v>
      </c>
      <c r="I250" s="65">
        <v>10</v>
      </c>
      <c r="J250" s="179"/>
    </row>
    <row r="251" spans="1:10" outlineLevel="1" x14ac:dyDescent="0.3">
      <c r="A251" s="35">
        <f t="shared" si="13"/>
        <v>5998</v>
      </c>
      <c r="B251" s="189"/>
      <c r="C251" s="187"/>
      <c r="D251" s="137" t="s">
        <v>13</v>
      </c>
      <c r="E251" s="65"/>
      <c r="F251" s="65">
        <v>4</v>
      </c>
      <c r="G251" s="90">
        <v>2</v>
      </c>
      <c r="H251" s="65" t="s">
        <v>18</v>
      </c>
      <c r="I251" s="65">
        <v>10</v>
      </c>
      <c r="J251" s="179"/>
    </row>
    <row r="252" spans="1:10" outlineLevel="1" x14ac:dyDescent="0.3">
      <c r="A252" s="35">
        <f t="shared" si="13"/>
        <v>5999</v>
      </c>
      <c r="B252" s="189"/>
      <c r="C252" s="187"/>
      <c r="D252" s="137" t="s">
        <v>13</v>
      </c>
      <c r="E252" s="66"/>
      <c r="F252" s="65">
        <v>4</v>
      </c>
      <c r="G252" s="90">
        <v>2</v>
      </c>
      <c r="H252" s="65" t="s">
        <v>18</v>
      </c>
      <c r="I252" s="65">
        <v>10</v>
      </c>
      <c r="J252" s="184"/>
    </row>
    <row r="253" spans="1:10" outlineLevel="1" x14ac:dyDescent="0.3">
      <c r="A253" s="12">
        <v>6000</v>
      </c>
      <c r="B253" s="147" t="s">
        <v>144</v>
      </c>
      <c r="C253" s="147">
        <v>1</v>
      </c>
      <c r="D253" s="18" t="s">
        <v>145</v>
      </c>
      <c r="E253" s="50" t="s">
        <v>213</v>
      </c>
      <c r="F253" s="48">
        <v>4</v>
      </c>
      <c r="G253" s="90">
        <v>4</v>
      </c>
      <c r="H253" s="18" t="s">
        <v>147</v>
      </c>
      <c r="I253" s="18">
        <v>100</v>
      </c>
      <c r="J253" s="38" t="s">
        <v>218</v>
      </c>
    </row>
    <row r="254" spans="1:10" outlineLevel="1" x14ac:dyDescent="0.3">
      <c r="A254" s="12">
        <f t="shared" ref="A254:A280" si="14">A253+G253/2</f>
        <v>6002</v>
      </c>
      <c r="B254" s="148"/>
      <c r="C254" s="148"/>
      <c r="D254" s="43" t="s">
        <v>181</v>
      </c>
      <c r="E254" s="50" t="s">
        <v>213</v>
      </c>
      <c r="F254" s="48">
        <v>4</v>
      </c>
      <c r="G254" s="90">
        <v>4</v>
      </c>
      <c r="H254" s="43" t="s">
        <v>12</v>
      </c>
      <c r="I254" s="43">
        <v>100</v>
      </c>
      <c r="J254" s="18"/>
    </row>
    <row r="255" spans="1:10" outlineLevel="1" x14ac:dyDescent="0.3">
      <c r="A255" s="35">
        <f t="shared" si="14"/>
        <v>6004</v>
      </c>
      <c r="B255" s="148"/>
      <c r="C255" s="148"/>
      <c r="D255" s="43" t="s">
        <v>149</v>
      </c>
      <c r="E255" s="50" t="s">
        <v>214</v>
      </c>
      <c r="F255" s="48">
        <v>4</v>
      </c>
      <c r="G255" s="90">
        <v>4</v>
      </c>
      <c r="H255" s="43" t="s">
        <v>21</v>
      </c>
      <c r="I255" s="43">
        <v>1</v>
      </c>
      <c r="J255" s="40" t="s">
        <v>219</v>
      </c>
    </row>
    <row r="256" spans="1:10" outlineLevel="1" x14ac:dyDescent="0.3">
      <c r="A256" s="35">
        <f t="shared" si="14"/>
        <v>6006</v>
      </c>
      <c r="B256" s="148"/>
      <c r="C256" s="149"/>
      <c r="D256" s="43" t="s">
        <v>182</v>
      </c>
      <c r="E256" s="50" t="s">
        <v>230</v>
      </c>
      <c r="F256" s="48">
        <v>4</v>
      </c>
      <c r="G256" s="90">
        <v>4</v>
      </c>
      <c r="H256" s="43" t="s">
        <v>21</v>
      </c>
      <c r="I256" s="43">
        <v>1</v>
      </c>
      <c r="J256" s="43"/>
    </row>
    <row r="257" spans="1:10" outlineLevel="1" x14ac:dyDescent="0.3">
      <c r="A257" s="35">
        <f t="shared" si="14"/>
        <v>6008</v>
      </c>
      <c r="B257" s="148"/>
      <c r="C257" s="147">
        <v>2</v>
      </c>
      <c r="D257" s="43" t="s">
        <v>145</v>
      </c>
      <c r="E257" s="50" t="s">
        <v>213</v>
      </c>
      <c r="F257" s="48">
        <v>4</v>
      </c>
      <c r="G257" s="90">
        <v>4</v>
      </c>
      <c r="H257" s="43" t="s">
        <v>12</v>
      </c>
      <c r="I257" s="43">
        <v>100</v>
      </c>
      <c r="J257" s="43"/>
    </row>
    <row r="258" spans="1:10" outlineLevel="1" x14ac:dyDescent="0.3">
      <c r="A258" s="35">
        <f t="shared" si="14"/>
        <v>6010</v>
      </c>
      <c r="B258" s="148"/>
      <c r="C258" s="148"/>
      <c r="D258" s="43" t="s">
        <v>181</v>
      </c>
      <c r="E258" s="50" t="s">
        <v>213</v>
      </c>
      <c r="F258" s="48">
        <v>4</v>
      </c>
      <c r="G258" s="90">
        <v>4</v>
      </c>
      <c r="H258" s="43" t="s">
        <v>12</v>
      </c>
      <c r="I258" s="43">
        <v>100</v>
      </c>
      <c r="J258" s="43"/>
    </row>
    <row r="259" spans="1:10" outlineLevel="1" x14ac:dyDescent="0.3">
      <c r="A259" s="35">
        <f t="shared" si="14"/>
        <v>6012</v>
      </c>
      <c r="B259" s="148"/>
      <c r="C259" s="148"/>
      <c r="D259" s="43" t="s">
        <v>149</v>
      </c>
      <c r="E259" s="50" t="s">
        <v>214</v>
      </c>
      <c r="F259" s="48">
        <v>4</v>
      </c>
      <c r="G259" s="90">
        <v>4</v>
      </c>
      <c r="H259" s="43" t="s">
        <v>21</v>
      </c>
      <c r="I259" s="43">
        <v>1</v>
      </c>
      <c r="J259" s="19"/>
    </row>
    <row r="260" spans="1:10" outlineLevel="1" x14ac:dyDescent="0.3">
      <c r="A260" s="35">
        <f t="shared" si="14"/>
        <v>6014</v>
      </c>
      <c r="B260" s="148"/>
      <c r="C260" s="149"/>
      <c r="D260" s="43" t="s">
        <v>182</v>
      </c>
      <c r="E260" s="50" t="s">
        <v>230</v>
      </c>
      <c r="F260" s="48">
        <v>4</v>
      </c>
      <c r="G260" s="90">
        <v>4</v>
      </c>
      <c r="H260" s="43" t="s">
        <v>21</v>
      </c>
      <c r="I260" s="43">
        <v>1</v>
      </c>
      <c r="J260" s="1"/>
    </row>
    <row r="261" spans="1:10" outlineLevel="1" x14ac:dyDescent="0.3">
      <c r="A261" s="35">
        <f t="shared" si="14"/>
        <v>6016</v>
      </c>
      <c r="B261" s="148"/>
      <c r="C261" s="147">
        <v>3</v>
      </c>
      <c r="D261" s="43" t="s">
        <v>145</v>
      </c>
      <c r="E261" s="50" t="s">
        <v>213</v>
      </c>
      <c r="F261" s="48">
        <v>4</v>
      </c>
      <c r="G261" s="90">
        <v>4</v>
      </c>
      <c r="H261" s="43" t="s">
        <v>12</v>
      </c>
      <c r="I261" s="43">
        <v>100</v>
      </c>
      <c r="J261" s="33"/>
    </row>
    <row r="262" spans="1:10" outlineLevel="1" x14ac:dyDescent="0.3">
      <c r="A262" s="35">
        <f t="shared" si="14"/>
        <v>6018</v>
      </c>
      <c r="B262" s="148"/>
      <c r="C262" s="148"/>
      <c r="D262" s="43" t="s">
        <v>181</v>
      </c>
      <c r="E262" s="50" t="s">
        <v>213</v>
      </c>
      <c r="F262" s="48">
        <v>4</v>
      </c>
      <c r="G262" s="90">
        <v>4</v>
      </c>
      <c r="H262" s="43" t="s">
        <v>12</v>
      </c>
      <c r="I262" s="43">
        <v>100</v>
      </c>
      <c r="J262" s="33"/>
    </row>
    <row r="263" spans="1:10" outlineLevel="1" x14ac:dyDescent="0.3">
      <c r="A263" s="35">
        <f t="shared" si="14"/>
        <v>6020</v>
      </c>
      <c r="B263" s="148"/>
      <c r="C263" s="148"/>
      <c r="D263" s="43" t="s">
        <v>149</v>
      </c>
      <c r="E263" s="50" t="s">
        <v>214</v>
      </c>
      <c r="F263" s="48">
        <v>4</v>
      </c>
      <c r="G263" s="90">
        <v>4</v>
      </c>
      <c r="H263" s="43" t="s">
        <v>21</v>
      </c>
      <c r="I263" s="43">
        <v>1</v>
      </c>
      <c r="J263" s="11"/>
    </row>
    <row r="264" spans="1:10" outlineLevel="1" x14ac:dyDescent="0.3">
      <c r="A264" s="35">
        <f t="shared" si="14"/>
        <v>6022</v>
      </c>
      <c r="B264" s="148"/>
      <c r="C264" s="149"/>
      <c r="D264" s="43" t="s">
        <v>182</v>
      </c>
      <c r="E264" s="50" t="s">
        <v>230</v>
      </c>
      <c r="F264" s="48">
        <v>4</v>
      </c>
      <c r="G264" s="90">
        <v>4</v>
      </c>
      <c r="H264" s="43" t="s">
        <v>21</v>
      </c>
      <c r="I264" s="43">
        <v>1</v>
      </c>
      <c r="J264" s="14"/>
    </row>
    <row r="265" spans="1:10" outlineLevel="1" x14ac:dyDescent="0.3">
      <c r="A265" s="35">
        <f t="shared" si="14"/>
        <v>6024</v>
      </c>
      <c r="B265" s="148"/>
      <c r="C265" s="147" t="s">
        <v>146</v>
      </c>
      <c r="D265" s="19" t="s">
        <v>183</v>
      </c>
      <c r="E265" s="50" t="s">
        <v>213</v>
      </c>
      <c r="F265" s="48">
        <v>4</v>
      </c>
      <c r="G265" s="90">
        <v>4</v>
      </c>
      <c r="H265" s="18" t="s">
        <v>147</v>
      </c>
      <c r="I265" s="18">
        <v>100</v>
      </c>
      <c r="J265" s="14"/>
    </row>
    <row r="266" spans="1:10" outlineLevel="1" x14ac:dyDescent="0.3">
      <c r="A266" s="35">
        <f t="shared" si="14"/>
        <v>6026</v>
      </c>
      <c r="B266" s="148"/>
      <c r="C266" s="148"/>
      <c r="D266" s="46" t="s">
        <v>185</v>
      </c>
      <c r="E266" s="50" t="s">
        <v>213</v>
      </c>
      <c r="F266" s="48">
        <v>4</v>
      </c>
      <c r="G266" s="90">
        <v>4</v>
      </c>
      <c r="H266" s="45" t="s">
        <v>12</v>
      </c>
      <c r="I266" s="45">
        <v>100</v>
      </c>
      <c r="J266" s="14"/>
    </row>
    <row r="267" spans="1:10" outlineLevel="1" x14ac:dyDescent="0.3">
      <c r="A267" s="35">
        <f t="shared" si="14"/>
        <v>6028</v>
      </c>
      <c r="B267" s="148"/>
      <c r="C267" s="148"/>
      <c r="D267" s="16" t="s">
        <v>162</v>
      </c>
      <c r="E267" s="50" t="s">
        <v>214</v>
      </c>
      <c r="F267" s="48">
        <v>4</v>
      </c>
      <c r="G267" s="93">
        <v>4</v>
      </c>
      <c r="H267" s="18" t="s">
        <v>148</v>
      </c>
      <c r="I267" s="18">
        <v>1</v>
      </c>
      <c r="J267" s="16"/>
    </row>
    <row r="268" spans="1:10" outlineLevel="1" x14ac:dyDescent="0.3">
      <c r="A268" s="35">
        <f t="shared" si="14"/>
        <v>6030</v>
      </c>
      <c r="B268" s="148"/>
      <c r="C268" s="148"/>
      <c r="D268" s="38" t="s">
        <v>184</v>
      </c>
      <c r="E268" s="50" t="s">
        <v>230</v>
      </c>
      <c r="F268" s="48">
        <v>4</v>
      </c>
      <c r="G268" s="93">
        <v>4</v>
      </c>
      <c r="H268" s="45" t="s">
        <v>21</v>
      </c>
      <c r="I268" s="45">
        <v>1</v>
      </c>
      <c r="J268" s="38"/>
    </row>
    <row r="269" spans="1:10" outlineLevel="1" x14ac:dyDescent="0.3">
      <c r="A269" s="35">
        <f t="shared" si="14"/>
        <v>6032</v>
      </c>
      <c r="B269" s="149"/>
      <c r="C269" s="149"/>
      <c r="D269" s="16" t="s">
        <v>163</v>
      </c>
      <c r="E269" s="38" t="s">
        <v>214</v>
      </c>
      <c r="F269" s="48">
        <v>4</v>
      </c>
      <c r="G269" s="93">
        <v>4</v>
      </c>
      <c r="H269" s="18" t="s">
        <v>148</v>
      </c>
      <c r="I269" s="16">
        <v>1</v>
      </c>
      <c r="J269" s="40" t="s">
        <v>219</v>
      </c>
    </row>
    <row r="270" spans="1:10" outlineLevel="1" x14ac:dyDescent="0.3">
      <c r="A270" s="35">
        <f t="shared" si="14"/>
        <v>6034</v>
      </c>
      <c r="B270" s="90" t="s">
        <v>319</v>
      </c>
      <c r="C270" s="3"/>
      <c r="D270" s="90"/>
      <c r="E270" s="90"/>
      <c r="F270" s="90"/>
      <c r="G270" s="90">
        <f>(A270-A253)*2</f>
        <v>68</v>
      </c>
      <c r="H270" s="90"/>
      <c r="I270" s="90"/>
      <c r="J270" s="90"/>
    </row>
    <row r="271" spans="1:10" outlineLevel="1" x14ac:dyDescent="0.3">
      <c r="A271" s="35">
        <f t="shared" si="14"/>
        <v>6068</v>
      </c>
      <c r="B271" s="90" t="s">
        <v>87</v>
      </c>
      <c r="C271" s="3"/>
      <c r="D271" s="90"/>
      <c r="E271" s="90"/>
      <c r="F271" s="90"/>
      <c r="G271" s="90">
        <f>G270</f>
        <v>68</v>
      </c>
      <c r="H271" s="90"/>
      <c r="I271" s="90"/>
      <c r="J271" s="90"/>
    </row>
    <row r="272" spans="1:10" outlineLevel="1" x14ac:dyDescent="0.3">
      <c r="A272" s="35">
        <f t="shared" si="14"/>
        <v>6102</v>
      </c>
      <c r="B272" s="90" t="s">
        <v>88</v>
      </c>
      <c r="C272" s="3"/>
      <c r="D272" s="90"/>
      <c r="E272" s="90"/>
      <c r="F272" s="90"/>
      <c r="G272" s="90">
        <f t="shared" ref="G272:G280" si="15">G271</f>
        <v>68</v>
      </c>
      <c r="H272" s="90"/>
      <c r="I272" s="90"/>
      <c r="J272" s="90"/>
    </row>
    <row r="273" spans="1:10" outlineLevel="1" x14ac:dyDescent="0.3">
      <c r="A273" s="35">
        <f t="shared" si="14"/>
        <v>6136</v>
      </c>
      <c r="B273" s="90" t="s">
        <v>89</v>
      </c>
      <c r="C273" s="3"/>
      <c r="D273" s="90"/>
      <c r="E273" s="90"/>
      <c r="F273" s="90"/>
      <c r="G273" s="90">
        <f t="shared" si="15"/>
        <v>68</v>
      </c>
      <c r="H273" s="90"/>
      <c r="I273" s="90"/>
      <c r="J273" s="90"/>
    </row>
    <row r="274" spans="1:10" outlineLevel="1" x14ac:dyDescent="0.3">
      <c r="A274" s="35">
        <f t="shared" si="14"/>
        <v>6170</v>
      </c>
      <c r="B274" s="90" t="s">
        <v>90</v>
      </c>
      <c r="C274" s="3"/>
      <c r="D274" s="90"/>
      <c r="E274" s="90"/>
      <c r="F274" s="90"/>
      <c r="G274" s="90">
        <f t="shared" si="15"/>
        <v>68</v>
      </c>
      <c r="H274" s="90"/>
      <c r="I274" s="90"/>
      <c r="J274" s="90"/>
    </row>
    <row r="275" spans="1:10" outlineLevel="1" x14ac:dyDescent="0.3">
      <c r="A275" s="35">
        <f t="shared" si="14"/>
        <v>6204</v>
      </c>
      <c r="B275" s="90" t="s">
        <v>91</v>
      </c>
      <c r="C275" s="3"/>
      <c r="D275" s="90"/>
      <c r="E275" s="90"/>
      <c r="F275" s="90"/>
      <c r="G275" s="90">
        <f t="shared" si="15"/>
        <v>68</v>
      </c>
      <c r="H275" s="90"/>
      <c r="I275" s="90"/>
      <c r="J275" s="90"/>
    </row>
    <row r="276" spans="1:10" outlineLevel="1" x14ac:dyDescent="0.3">
      <c r="A276" s="35">
        <f t="shared" si="14"/>
        <v>6238</v>
      </c>
      <c r="B276" s="90" t="s">
        <v>92</v>
      </c>
      <c r="C276" s="3"/>
      <c r="D276" s="90"/>
      <c r="E276" s="90"/>
      <c r="F276" s="90"/>
      <c r="G276" s="90">
        <f t="shared" si="15"/>
        <v>68</v>
      </c>
      <c r="H276" s="90"/>
      <c r="I276" s="90"/>
      <c r="J276" s="92"/>
    </row>
    <row r="277" spans="1:10" outlineLevel="1" x14ac:dyDescent="0.3">
      <c r="A277" s="35">
        <f t="shared" si="14"/>
        <v>6272</v>
      </c>
      <c r="B277" s="90" t="s">
        <v>93</v>
      </c>
      <c r="C277" s="3"/>
      <c r="D277" s="90"/>
      <c r="E277" s="90"/>
      <c r="F277" s="90"/>
      <c r="G277" s="90">
        <f t="shared" si="15"/>
        <v>68</v>
      </c>
      <c r="H277" s="90"/>
      <c r="I277" s="90"/>
      <c r="J277" s="33"/>
    </row>
    <row r="278" spans="1:10" outlineLevel="1" x14ac:dyDescent="0.3">
      <c r="A278" s="35">
        <f t="shared" si="14"/>
        <v>6306</v>
      </c>
      <c r="B278" s="90" t="s">
        <v>94</v>
      </c>
      <c r="C278" s="3"/>
      <c r="D278" s="90"/>
      <c r="E278" s="90"/>
      <c r="F278" s="90"/>
      <c r="G278" s="90">
        <f t="shared" si="15"/>
        <v>68</v>
      </c>
      <c r="H278" s="90"/>
      <c r="I278" s="90"/>
      <c r="J278" s="33"/>
    </row>
    <row r="279" spans="1:10" outlineLevel="1" x14ac:dyDescent="0.3">
      <c r="A279" s="35">
        <f t="shared" si="14"/>
        <v>6340</v>
      </c>
      <c r="B279" s="90" t="s">
        <v>95</v>
      </c>
      <c r="C279" s="3"/>
      <c r="D279" s="90"/>
      <c r="E279" s="90"/>
      <c r="F279" s="90"/>
      <c r="G279" s="90">
        <f t="shared" si="15"/>
        <v>68</v>
      </c>
      <c r="H279" s="90"/>
      <c r="I279" s="90"/>
      <c r="J279" s="33"/>
    </row>
    <row r="280" spans="1:10" outlineLevel="1" x14ac:dyDescent="0.3">
      <c r="A280" s="35">
        <f t="shared" si="14"/>
        <v>6374</v>
      </c>
      <c r="B280" s="90" t="s">
        <v>96</v>
      </c>
      <c r="C280" s="3"/>
      <c r="D280" s="90"/>
      <c r="E280" s="90"/>
      <c r="F280" s="90"/>
      <c r="G280" s="90">
        <f t="shared" si="15"/>
        <v>68</v>
      </c>
      <c r="H280" s="90"/>
      <c r="I280" s="90"/>
      <c r="J280" s="34"/>
    </row>
    <row r="281" spans="1:10" outlineLevel="1" x14ac:dyDescent="0.3"/>
    <row r="282" spans="1:10" outlineLevel="1" x14ac:dyDescent="0.3"/>
    <row r="283" spans="1:10" outlineLevel="1" x14ac:dyDescent="0.3">
      <c r="A283" s="151" t="s">
        <v>155</v>
      </c>
      <c r="B283" s="151"/>
      <c r="C283" s="151"/>
      <c r="D283" s="151"/>
      <c r="E283" s="151"/>
      <c r="F283" s="151"/>
      <c r="G283" s="151"/>
      <c r="H283" s="151"/>
      <c r="I283" s="151"/>
      <c r="J283" s="151"/>
    </row>
    <row r="284" spans="1:10" outlineLevel="1" x14ac:dyDescent="0.3">
      <c r="A284" s="12" t="s">
        <v>8</v>
      </c>
      <c r="B284" s="35" t="s">
        <v>631</v>
      </c>
      <c r="C284" s="35" t="s">
        <v>587</v>
      </c>
      <c r="D284" s="35" t="s">
        <v>622</v>
      </c>
      <c r="E284" s="35" t="s">
        <v>632</v>
      </c>
      <c r="F284" s="35" t="s">
        <v>633</v>
      </c>
      <c r="G284" s="35" t="s">
        <v>634</v>
      </c>
      <c r="H284" s="35" t="s">
        <v>635</v>
      </c>
      <c r="I284" s="35" t="s">
        <v>629</v>
      </c>
      <c r="J284" s="35" t="s">
        <v>636</v>
      </c>
    </row>
    <row r="285" spans="1:10" outlineLevel="1" x14ac:dyDescent="0.3">
      <c r="A285" s="12">
        <v>8000</v>
      </c>
      <c r="B285" s="147" t="s">
        <v>154</v>
      </c>
      <c r="C285" s="147" t="s">
        <v>156</v>
      </c>
      <c r="D285" s="21" t="s">
        <v>157</v>
      </c>
      <c r="E285" s="50"/>
      <c r="F285" s="48">
        <v>4</v>
      </c>
      <c r="G285" s="90">
        <v>4</v>
      </c>
      <c r="H285" s="21" t="s">
        <v>16</v>
      </c>
      <c r="I285" s="21">
        <v>10</v>
      </c>
      <c r="J285" s="21" t="s">
        <v>15</v>
      </c>
    </row>
    <row r="286" spans="1:10" outlineLevel="1" x14ac:dyDescent="0.3">
      <c r="A286" s="26">
        <f t="shared" ref="A286:A304" si="16">A285+G285/2</f>
        <v>8002</v>
      </c>
      <c r="B286" s="148"/>
      <c r="C286" s="148"/>
      <c r="D286" s="22" t="s">
        <v>158</v>
      </c>
      <c r="E286" s="38"/>
      <c r="F286" s="48">
        <v>4</v>
      </c>
      <c r="G286" s="90">
        <v>4</v>
      </c>
      <c r="H286" s="21" t="s">
        <v>16</v>
      </c>
      <c r="I286" s="21">
        <v>10</v>
      </c>
      <c r="J286" s="22"/>
    </row>
    <row r="287" spans="1:10" outlineLevel="1" x14ac:dyDescent="0.3">
      <c r="A287" s="26">
        <f t="shared" si="16"/>
        <v>8004</v>
      </c>
      <c r="B287" s="148"/>
      <c r="C287" s="149"/>
      <c r="D287" s="22" t="s">
        <v>159</v>
      </c>
      <c r="E287" s="38"/>
      <c r="F287" s="48">
        <v>4</v>
      </c>
      <c r="G287" s="90">
        <v>4</v>
      </c>
      <c r="H287" s="21" t="s">
        <v>16</v>
      </c>
      <c r="I287" s="21">
        <v>10</v>
      </c>
      <c r="J287" s="22"/>
    </row>
    <row r="288" spans="1:10" outlineLevel="1" x14ac:dyDescent="0.3">
      <c r="A288" s="26">
        <f t="shared" si="16"/>
        <v>8006</v>
      </c>
      <c r="B288" s="148"/>
      <c r="C288" s="147" t="s">
        <v>160</v>
      </c>
      <c r="D288" s="21" t="s">
        <v>157</v>
      </c>
      <c r="E288" s="50"/>
      <c r="F288" s="48">
        <v>4</v>
      </c>
      <c r="G288" s="90">
        <v>4</v>
      </c>
      <c r="H288" s="21" t="s">
        <v>16</v>
      </c>
      <c r="I288" s="21">
        <v>10</v>
      </c>
      <c r="J288" s="22"/>
    </row>
    <row r="289" spans="1:12" outlineLevel="1" x14ac:dyDescent="0.3">
      <c r="A289" s="26">
        <f t="shared" si="16"/>
        <v>8008</v>
      </c>
      <c r="B289" s="148"/>
      <c r="C289" s="148"/>
      <c r="D289" s="22" t="s">
        <v>158</v>
      </c>
      <c r="E289" s="38"/>
      <c r="F289" s="48">
        <v>4</v>
      </c>
      <c r="G289" s="90">
        <v>4</v>
      </c>
      <c r="H289" s="21" t="s">
        <v>16</v>
      </c>
      <c r="I289" s="21">
        <v>10</v>
      </c>
      <c r="J289" s="21"/>
    </row>
    <row r="290" spans="1:12" outlineLevel="1" x14ac:dyDescent="0.3">
      <c r="A290" s="26">
        <f t="shared" si="16"/>
        <v>8010</v>
      </c>
      <c r="B290" s="148"/>
      <c r="C290" s="149"/>
      <c r="D290" s="22" t="s">
        <v>159</v>
      </c>
      <c r="E290" s="38"/>
      <c r="F290" s="48">
        <v>4</v>
      </c>
      <c r="G290" s="90">
        <v>4</v>
      </c>
      <c r="H290" s="21" t="s">
        <v>16</v>
      </c>
      <c r="I290" s="21">
        <v>10</v>
      </c>
      <c r="J290" s="22"/>
    </row>
    <row r="291" spans="1:12" outlineLevel="1" x14ac:dyDescent="0.3">
      <c r="A291" s="26">
        <f t="shared" si="16"/>
        <v>8012</v>
      </c>
      <c r="B291" s="148"/>
      <c r="C291" s="178" t="s">
        <v>161</v>
      </c>
      <c r="D291" s="21" t="s">
        <v>157</v>
      </c>
      <c r="E291" s="50"/>
      <c r="F291" s="48">
        <v>4</v>
      </c>
      <c r="G291" s="90">
        <v>4</v>
      </c>
      <c r="H291" s="21" t="s">
        <v>16</v>
      </c>
      <c r="I291" s="21">
        <v>10</v>
      </c>
      <c r="J291" s="22"/>
    </row>
    <row r="292" spans="1:12" outlineLevel="1" x14ac:dyDescent="0.3">
      <c r="A292" s="26">
        <f t="shared" si="16"/>
        <v>8014</v>
      </c>
      <c r="B292" s="148"/>
      <c r="C292" s="179"/>
      <c r="D292" s="22" t="s">
        <v>158</v>
      </c>
      <c r="E292" s="38"/>
      <c r="F292" s="48">
        <v>4</v>
      </c>
      <c r="G292" s="90">
        <v>4</v>
      </c>
      <c r="H292" s="21" t="s">
        <v>16</v>
      </c>
      <c r="I292" s="21">
        <v>10</v>
      </c>
      <c r="J292" s="22"/>
    </row>
    <row r="293" spans="1:12" outlineLevel="1" x14ac:dyDescent="0.3">
      <c r="A293" s="26">
        <f t="shared" si="16"/>
        <v>8016</v>
      </c>
      <c r="B293" s="149"/>
      <c r="C293" s="184"/>
      <c r="D293" s="22" t="s">
        <v>159</v>
      </c>
      <c r="E293" s="38"/>
      <c r="F293" s="48">
        <v>4</v>
      </c>
      <c r="G293" s="90">
        <v>4</v>
      </c>
      <c r="H293" s="21" t="s">
        <v>16</v>
      </c>
      <c r="I293" s="21">
        <v>10</v>
      </c>
      <c r="J293" s="21"/>
    </row>
    <row r="294" spans="1:12" outlineLevel="1" x14ac:dyDescent="0.3">
      <c r="A294" s="26">
        <f t="shared" si="16"/>
        <v>8018</v>
      </c>
      <c r="B294" s="91" t="s">
        <v>319</v>
      </c>
      <c r="C294" s="3"/>
      <c r="D294" s="21"/>
      <c r="E294" s="50"/>
      <c r="F294" s="48"/>
      <c r="G294" s="90">
        <f>(A294-A285)*2</f>
        <v>36</v>
      </c>
      <c r="H294" s="21"/>
      <c r="I294" s="21"/>
      <c r="J294" s="21"/>
    </row>
    <row r="295" spans="1:12" outlineLevel="1" x14ac:dyDescent="0.3">
      <c r="A295" s="26">
        <f t="shared" si="16"/>
        <v>8036</v>
      </c>
      <c r="B295" s="91" t="s">
        <v>87</v>
      </c>
      <c r="C295" s="3"/>
      <c r="D295" s="22"/>
      <c r="E295" s="38"/>
      <c r="F295" s="48"/>
      <c r="G295" s="90">
        <f>G294</f>
        <v>36</v>
      </c>
      <c r="H295" s="21"/>
      <c r="I295" s="21"/>
      <c r="J295" s="22"/>
      <c r="L295" s="9">
        <v>2392</v>
      </c>
    </row>
    <row r="296" spans="1:12" outlineLevel="1" x14ac:dyDescent="0.3">
      <c r="A296" s="26">
        <f t="shared" si="16"/>
        <v>8054</v>
      </c>
      <c r="B296" s="91" t="s">
        <v>88</v>
      </c>
      <c r="C296" s="3"/>
      <c r="D296" s="22"/>
      <c r="E296" s="38"/>
      <c r="F296" s="48"/>
      <c r="G296" s="90">
        <f t="shared" ref="G296:G304" si="17">G295</f>
        <v>36</v>
      </c>
      <c r="H296" s="21"/>
      <c r="I296" s="21"/>
      <c r="J296" s="22"/>
    </row>
    <row r="297" spans="1:12" outlineLevel="1" x14ac:dyDescent="0.3">
      <c r="A297" s="26">
        <f t="shared" si="16"/>
        <v>8072</v>
      </c>
      <c r="B297" s="91" t="s">
        <v>89</v>
      </c>
      <c r="C297" s="3"/>
      <c r="D297" s="21"/>
      <c r="E297" s="50"/>
      <c r="F297" s="48"/>
      <c r="G297" s="90">
        <f t="shared" si="17"/>
        <v>36</v>
      </c>
      <c r="H297" s="21"/>
      <c r="I297" s="21"/>
      <c r="J297" s="22"/>
    </row>
    <row r="298" spans="1:12" outlineLevel="1" x14ac:dyDescent="0.3">
      <c r="A298" s="26">
        <f t="shared" si="16"/>
        <v>8090</v>
      </c>
      <c r="B298" s="91" t="s">
        <v>90</v>
      </c>
      <c r="C298" s="3"/>
      <c r="D298" s="22"/>
      <c r="E298" s="38"/>
      <c r="F298" s="48"/>
      <c r="G298" s="90">
        <f t="shared" si="17"/>
        <v>36</v>
      </c>
      <c r="H298" s="21"/>
      <c r="I298" s="21"/>
      <c r="J298" s="21"/>
    </row>
    <row r="299" spans="1:12" outlineLevel="1" x14ac:dyDescent="0.3">
      <c r="A299" s="26">
        <f t="shared" si="16"/>
        <v>8108</v>
      </c>
      <c r="B299" s="91" t="s">
        <v>91</v>
      </c>
      <c r="C299" s="3"/>
      <c r="D299" s="22"/>
      <c r="E299" s="38"/>
      <c r="F299" s="48"/>
      <c r="G299" s="90">
        <f t="shared" si="17"/>
        <v>36</v>
      </c>
      <c r="H299" s="21"/>
      <c r="I299" s="21"/>
      <c r="J299" s="22"/>
    </row>
    <row r="300" spans="1:12" outlineLevel="1" x14ac:dyDescent="0.3">
      <c r="A300" s="26">
        <f t="shared" si="16"/>
        <v>8126</v>
      </c>
      <c r="B300" s="91" t="s">
        <v>92</v>
      </c>
      <c r="C300" s="44"/>
      <c r="D300" s="21"/>
      <c r="E300" s="50"/>
      <c r="F300" s="48"/>
      <c r="G300" s="90">
        <f t="shared" si="17"/>
        <v>36</v>
      </c>
      <c r="H300" s="21"/>
      <c r="I300" s="21"/>
      <c r="J300" s="22"/>
    </row>
    <row r="301" spans="1:12" outlineLevel="1" x14ac:dyDescent="0.3">
      <c r="A301" s="26">
        <f t="shared" si="16"/>
        <v>8144</v>
      </c>
      <c r="B301" s="91" t="s">
        <v>93</v>
      </c>
      <c r="C301" s="44"/>
      <c r="D301" s="22"/>
      <c r="E301" s="38"/>
      <c r="F301" s="48"/>
      <c r="G301" s="90">
        <f t="shared" si="17"/>
        <v>36</v>
      </c>
      <c r="H301" s="21"/>
      <c r="I301" s="21"/>
      <c r="J301" s="22"/>
    </row>
    <row r="302" spans="1:12" outlineLevel="1" x14ac:dyDescent="0.3">
      <c r="A302" s="26">
        <f t="shared" si="16"/>
        <v>8162</v>
      </c>
      <c r="B302" s="91" t="s">
        <v>94</v>
      </c>
      <c r="C302" s="44"/>
      <c r="D302" s="22"/>
      <c r="E302" s="38"/>
      <c r="F302" s="48"/>
      <c r="G302" s="90">
        <f t="shared" si="17"/>
        <v>36</v>
      </c>
      <c r="H302" s="21"/>
      <c r="I302" s="21"/>
      <c r="J302" s="21"/>
    </row>
    <row r="303" spans="1:12" outlineLevel="1" x14ac:dyDescent="0.3">
      <c r="A303" s="26">
        <f t="shared" si="16"/>
        <v>8180</v>
      </c>
      <c r="B303" s="91" t="s">
        <v>95</v>
      </c>
      <c r="C303" s="3"/>
      <c r="D303" s="21"/>
      <c r="E303" s="50"/>
      <c r="F303" s="48"/>
      <c r="G303" s="90">
        <f t="shared" si="17"/>
        <v>36</v>
      </c>
      <c r="H303" s="21"/>
      <c r="I303" s="21"/>
      <c r="J303" s="21"/>
    </row>
    <row r="304" spans="1:12" outlineLevel="1" x14ac:dyDescent="0.3">
      <c r="A304" s="26">
        <f t="shared" si="16"/>
        <v>8198</v>
      </c>
      <c r="B304" s="116" t="s">
        <v>96</v>
      </c>
      <c r="C304" s="3"/>
      <c r="D304" s="22"/>
      <c r="E304" s="38"/>
      <c r="F304" s="48"/>
      <c r="G304" s="90">
        <f t="shared" si="17"/>
        <v>36</v>
      </c>
      <c r="H304" s="21"/>
      <c r="I304" s="21"/>
      <c r="J304" s="22"/>
    </row>
    <row r="305" spans="1:10" outlineLevel="1" x14ac:dyDescent="0.3">
      <c r="A305" s="78" t="s">
        <v>263</v>
      </c>
      <c r="B305" s="79"/>
      <c r="C305" s="80"/>
      <c r="D305" s="78"/>
      <c r="E305" s="78"/>
      <c r="F305" s="78"/>
      <c r="G305" s="78"/>
      <c r="H305" s="78"/>
      <c r="I305" s="78"/>
      <c r="J305" s="73"/>
    </row>
    <row r="306" spans="1:10" outlineLevel="1" x14ac:dyDescent="0.3">
      <c r="A306" s="150" t="s">
        <v>558</v>
      </c>
      <c r="B306" s="151"/>
      <c r="C306" s="151"/>
      <c r="D306" s="151"/>
      <c r="E306" s="151"/>
      <c r="F306" s="151"/>
      <c r="G306" s="151"/>
      <c r="H306" s="151"/>
      <c r="I306" s="151"/>
      <c r="J306" s="152"/>
    </row>
    <row r="307" spans="1:10" outlineLevel="1" x14ac:dyDescent="0.3">
      <c r="A307" s="35" t="s">
        <v>8</v>
      </c>
      <c r="B307" s="35" t="s">
        <v>631</v>
      </c>
      <c r="C307" s="35" t="s">
        <v>587</v>
      </c>
      <c r="D307" s="35" t="s">
        <v>622</v>
      </c>
      <c r="E307" s="35" t="s">
        <v>632</v>
      </c>
      <c r="F307" s="35" t="s">
        <v>633</v>
      </c>
      <c r="G307" s="35" t="s">
        <v>634</v>
      </c>
      <c r="H307" s="35" t="s">
        <v>635</v>
      </c>
      <c r="I307" s="35" t="s">
        <v>629</v>
      </c>
      <c r="J307" s="35" t="s">
        <v>636</v>
      </c>
    </row>
    <row r="308" spans="1:10" outlineLevel="1" x14ac:dyDescent="0.3">
      <c r="A308" s="35">
        <v>9000</v>
      </c>
      <c r="B308" s="153" t="s">
        <v>236</v>
      </c>
      <c r="C308" s="116"/>
      <c r="D308" s="116" t="s">
        <v>559</v>
      </c>
      <c r="E308" s="116"/>
      <c r="F308" s="116">
        <v>4</v>
      </c>
      <c r="G308" s="116">
        <v>2</v>
      </c>
      <c r="H308" s="116" t="s">
        <v>560</v>
      </c>
      <c r="I308" s="116">
        <v>1</v>
      </c>
      <c r="J308" s="116" t="s">
        <v>561</v>
      </c>
    </row>
    <row r="309" spans="1:10" outlineLevel="1" x14ac:dyDescent="0.3">
      <c r="A309" s="35">
        <f>A308+G308/2</f>
        <v>9001</v>
      </c>
      <c r="B309" s="153"/>
      <c r="C309" s="116"/>
      <c r="D309" s="116" t="s">
        <v>562</v>
      </c>
      <c r="E309" s="52" t="s">
        <v>563</v>
      </c>
      <c r="F309" s="116">
        <v>4</v>
      </c>
      <c r="G309" s="116">
        <v>2</v>
      </c>
      <c r="H309" s="116" t="s">
        <v>18</v>
      </c>
      <c r="I309" s="116">
        <v>10</v>
      </c>
      <c r="J309" s="116" t="s">
        <v>564</v>
      </c>
    </row>
    <row r="310" spans="1:10" outlineLevel="1" x14ac:dyDescent="0.3">
      <c r="A310" s="35">
        <f t="shared" ref="A310:A334" si="18">A309+G309/2</f>
        <v>9002</v>
      </c>
      <c r="B310" s="153"/>
      <c r="C310" s="116"/>
      <c r="D310" s="116" t="s">
        <v>565</v>
      </c>
      <c r="E310" s="116" t="s">
        <v>566</v>
      </c>
      <c r="F310" s="116">
        <v>4</v>
      </c>
      <c r="G310" s="116">
        <v>2</v>
      </c>
      <c r="H310" s="116" t="s">
        <v>9</v>
      </c>
      <c r="I310" s="118">
        <v>100</v>
      </c>
      <c r="J310" s="33" t="s">
        <v>567</v>
      </c>
    </row>
    <row r="311" spans="1:10" outlineLevel="1" x14ac:dyDescent="0.3">
      <c r="A311" s="35">
        <f t="shared" si="18"/>
        <v>9003</v>
      </c>
      <c r="B311" s="153"/>
      <c r="C311" s="116"/>
      <c r="D311" s="37" t="s">
        <v>568</v>
      </c>
      <c r="E311" s="37"/>
      <c r="F311" s="116">
        <v>4</v>
      </c>
      <c r="G311" s="116">
        <v>14</v>
      </c>
      <c r="H311" s="118"/>
      <c r="I311" s="118"/>
      <c r="J311" s="14"/>
    </row>
    <row r="312" spans="1:10" outlineLevel="1" x14ac:dyDescent="0.3">
      <c r="A312" s="35">
        <f t="shared" si="18"/>
        <v>9010</v>
      </c>
      <c r="B312" s="153"/>
      <c r="C312" s="4"/>
      <c r="D312" s="118" t="s">
        <v>238</v>
      </c>
      <c r="E312" s="118" t="s">
        <v>238</v>
      </c>
      <c r="F312" s="116">
        <v>4</v>
      </c>
      <c r="G312" s="118">
        <v>4</v>
      </c>
      <c r="H312" s="118" t="s">
        <v>569</v>
      </c>
      <c r="I312" s="118">
        <v>100</v>
      </c>
      <c r="J312" s="116" t="s">
        <v>228</v>
      </c>
    </row>
    <row r="313" spans="1:10" outlineLevel="1" x14ac:dyDescent="0.3">
      <c r="A313" s="35">
        <f t="shared" si="18"/>
        <v>9012</v>
      </c>
      <c r="B313" s="154" t="s">
        <v>570</v>
      </c>
      <c r="C313" s="116"/>
      <c r="D313" s="118" t="s">
        <v>571</v>
      </c>
      <c r="E313" s="118"/>
      <c r="F313" s="116">
        <v>4</v>
      </c>
      <c r="G313" s="118">
        <v>2</v>
      </c>
      <c r="H313" s="118" t="s">
        <v>9</v>
      </c>
      <c r="I313" s="118">
        <v>1</v>
      </c>
      <c r="J313" s="105" t="s">
        <v>572</v>
      </c>
    </row>
    <row r="314" spans="1:10" outlineLevel="1" x14ac:dyDescent="0.3">
      <c r="A314" s="35">
        <f t="shared" si="18"/>
        <v>9013</v>
      </c>
      <c r="B314" s="154"/>
      <c r="C314" s="116"/>
      <c r="D314" s="118" t="s">
        <v>568</v>
      </c>
      <c r="E314" s="4"/>
      <c r="F314" s="116">
        <v>4</v>
      </c>
      <c r="G314" s="118">
        <v>2</v>
      </c>
      <c r="H314" s="118" t="s">
        <v>9</v>
      </c>
      <c r="I314" s="118">
        <v>1</v>
      </c>
      <c r="J314" s="54"/>
    </row>
    <row r="315" spans="1:10" outlineLevel="1" x14ac:dyDescent="0.3">
      <c r="A315" s="35">
        <f t="shared" si="18"/>
        <v>9014</v>
      </c>
      <c r="B315" s="154"/>
      <c r="C315" s="4"/>
      <c r="D315" s="118" t="s">
        <v>573</v>
      </c>
      <c r="E315" s="118" t="s">
        <v>234</v>
      </c>
      <c r="F315" s="116">
        <v>4</v>
      </c>
      <c r="G315" s="118">
        <v>4</v>
      </c>
      <c r="H315" s="118" t="s">
        <v>569</v>
      </c>
      <c r="I315" s="118">
        <v>100</v>
      </c>
      <c r="J315" s="55" t="s">
        <v>574</v>
      </c>
    </row>
    <row r="316" spans="1:10" outlineLevel="1" x14ac:dyDescent="0.3">
      <c r="A316" s="35">
        <f t="shared" si="18"/>
        <v>9016</v>
      </c>
      <c r="B316" s="154"/>
      <c r="C316" s="85"/>
      <c r="D316" s="118" t="s">
        <v>245</v>
      </c>
      <c r="E316" s="118" t="s">
        <v>575</v>
      </c>
      <c r="F316" s="118">
        <v>4</v>
      </c>
      <c r="G316" s="118">
        <v>4</v>
      </c>
      <c r="H316" s="40" t="s">
        <v>576</v>
      </c>
      <c r="I316" s="118" t="s">
        <v>577</v>
      </c>
      <c r="J316" s="40" t="s">
        <v>267</v>
      </c>
    </row>
    <row r="317" spans="1:10" outlineLevel="1" x14ac:dyDescent="0.3">
      <c r="A317" s="35">
        <f t="shared" si="18"/>
        <v>9018</v>
      </c>
      <c r="B317" s="154"/>
      <c r="C317" s="85"/>
      <c r="D317" s="118" t="s">
        <v>578</v>
      </c>
      <c r="E317" s="118" t="s">
        <v>579</v>
      </c>
      <c r="F317" s="118">
        <v>4</v>
      </c>
      <c r="G317" s="40">
        <v>4</v>
      </c>
      <c r="H317" s="40" t="s">
        <v>21</v>
      </c>
      <c r="I317" s="118" t="s">
        <v>577</v>
      </c>
      <c r="J317" s="40" t="s">
        <v>580</v>
      </c>
    </row>
    <row r="318" spans="1:10" outlineLevel="1" x14ac:dyDescent="0.3">
      <c r="A318" s="35">
        <f t="shared" si="18"/>
        <v>9020</v>
      </c>
      <c r="B318" s="154"/>
      <c r="C318" s="4"/>
      <c r="D318" s="118" t="s">
        <v>251</v>
      </c>
      <c r="E318" s="118" t="s">
        <v>581</v>
      </c>
      <c r="F318" s="116">
        <v>4</v>
      </c>
      <c r="G318" s="40">
        <v>4</v>
      </c>
      <c r="H318" s="118" t="s">
        <v>569</v>
      </c>
      <c r="I318" s="40">
        <v>1</v>
      </c>
      <c r="J318" s="55"/>
    </row>
    <row r="319" spans="1:10" outlineLevel="1" x14ac:dyDescent="0.3">
      <c r="A319" s="35">
        <f t="shared" si="18"/>
        <v>9022</v>
      </c>
      <c r="B319" s="154"/>
      <c r="C319" s="4"/>
      <c r="D319" s="118" t="s">
        <v>582</v>
      </c>
      <c r="E319" s="118" t="s">
        <v>584</v>
      </c>
      <c r="F319" s="116">
        <v>4</v>
      </c>
      <c r="G319" s="40">
        <v>2</v>
      </c>
      <c r="H319" s="40" t="s">
        <v>585</v>
      </c>
      <c r="I319" s="40">
        <v>100</v>
      </c>
      <c r="J319" s="55" t="s">
        <v>586</v>
      </c>
    </row>
    <row r="320" spans="1:10" outlineLevel="1" x14ac:dyDescent="0.3">
      <c r="A320" s="35">
        <f t="shared" si="18"/>
        <v>9023</v>
      </c>
      <c r="B320" s="154"/>
      <c r="C320" s="4"/>
      <c r="D320" s="118" t="s">
        <v>587</v>
      </c>
      <c r="E320" s="118" t="s">
        <v>583</v>
      </c>
      <c r="F320" s="116">
        <v>4</v>
      </c>
      <c r="G320" s="40">
        <v>2</v>
      </c>
      <c r="H320" s="118" t="s">
        <v>588</v>
      </c>
      <c r="I320" s="40">
        <v>100</v>
      </c>
      <c r="J320" s="55" t="s">
        <v>589</v>
      </c>
    </row>
    <row r="321" spans="1:10" outlineLevel="1" x14ac:dyDescent="0.3">
      <c r="A321" s="35">
        <f t="shared" si="18"/>
        <v>9024</v>
      </c>
      <c r="B321" s="154"/>
      <c r="C321" s="4"/>
      <c r="D321" s="116" t="s">
        <v>590</v>
      </c>
      <c r="E321" s="116" t="s">
        <v>591</v>
      </c>
      <c r="F321" s="116">
        <v>4</v>
      </c>
      <c r="G321" s="116">
        <v>4</v>
      </c>
      <c r="H321" s="116" t="s">
        <v>592</v>
      </c>
      <c r="I321" s="116">
        <v>10</v>
      </c>
      <c r="J321" s="37" t="s">
        <v>593</v>
      </c>
    </row>
    <row r="322" spans="1:10" outlineLevel="1" x14ac:dyDescent="0.3">
      <c r="A322" s="35">
        <f t="shared" si="18"/>
        <v>9026</v>
      </c>
      <c r="B322" s="154"/>
      <c r="C322" s="4"/>
      <c r="D322" s="116" t="s">
        <v>594</v>
      </c>
      <c r="E322" s="116" t="s">
        <v>595</v>
      </c>
      <c r="F322" s="116">
        <v>4</v>
      </c>
      <c r="G322" s="116">
        <v>4</v>
      </c>
      <c r="H322" s="116" t="s">
        <v>569</v>
      </c>
      <c r="I322" s="116">
        <v>10</v>
      </c>
      <c r="J322" s="55"/>
    </row>
    <row r="323" spans="1:10" outlineLevel="1" x14ac:dyDescent="0.3">
      <c r="A323" s="35">
        <f t="shared" si="18"/>
        <v>9028</v>
      </c>
      <c r="B323" s="154"/>
      <c r="C323" s="4"/>
      <c r="D323" s="116" t="s">
        <v>596</v>
      </c>
      <c r="E323" s="116" t="s">
        <v>597</v>
      </c>
      <c r="F323" s="116">
        <v>4</v>
      </c>
      <c r="G323" s="116">
        <v>4</v>
      </c>
      <c r="H323" s="116" t="s">
        <v>598</v>
      </c>
      <c r="I323" s="116">
        <v>1</v>
      </c>
      <c r="J323" s="55" t="s">
        <v>599</v>
      </c>
    </row>
    <row r="324" spans="1:10" outlineLevel="1" x14ac:dyDescent="0.3">
      <c r="A324" s="35">
        <f t="shared" si="18"/>
        <v>9030</v>
      </c>
      <c r="B324" s="117" t="s">
        <v>600</v>
      </c>
      <c r="C324" s="116"/>
      <c r="D324" s="118"/>
      <c r="E324" s="118"/>
      <c r="F324" s="116"/>
      <c r="G324" s="118">
        <v>36</v>
      </c>
      <c r="H324" s="118"/>
      <c r="I324" s="118"/>
      <c r="J324" s="34"/>
    </row>
    <row r="325" spans="1:10" outlineLevel="1" x14ac:dyDescent="0.3">
      <c r="A325" s="35">
        <f t="shared" si="18"/>
        <v>9048</v>
      </c>
      <c r="B325" s="117" t="s">
        <v>87</v>
      </c>
      <c r="C325" s="116"/>
      <c r="D325" s="118"/>
      <c r="E325" s="4"/>
      <c r="F325" s="116"/>
      <c r="G325" s="118">
        <v>36</v>
      </c>
      <c r="H325" s="118"/>
      <c r="I325" s="118"/>
      <c r="J325" s="54"/>
    </row>
    <row r="326" spans="1:10" outlineLevel="1" x14ac:dyDescent="0.3">
      <c r="A326" s="35">
        <f t="shared" si="18"/>
        <v>9066</v>
      </c>
      <c r="B326" s="117" t="s">
        <v>88</v>
      </c>
      <c r="C326" s="4"/>
      <c r="D326" s="118"/>
      <c r="E326" s="118"/>
      <c r="F326" s="116"/>
      <c r="G326" s="118">
        <v>36</v>
      </c>
      <c r="H326" s="118"/>
      <c r="I326" s="118"/>
      <c r="J326" s="55"/>
    </row>
    <row r="327" spans="1:10" outlineLevel="1" x14ac:dyDescent="0.3">
      <c r="A327" s="35">
        <f t="shared" si="18"/>
        <v>9084</v>
      </c>
      <c r="B327" s="117" t="s">
        <v>89</v>
      </c>
      <c r="C327" s="4"/>
      <c r="D327" s="118"/>
      <c r="E327" s="118"/>
      <c r="F327" s="116"/>
      <c r="G327" s="118">
        <v>36</v>
      </c>
      <c r="H327" s="40"/>
      <c r="I327" s="118"/>
      <c r="J327" s="40"/>
    </row>
    <row r="328" spans="1:10" outlineLevel="1" x14ac:dyDescent="0.3">
      <c r="A328" s="35">
        <f t="shared" si="18"/>
        <v>9102</v>
      </c>
      <c r="B328" s="117" t="s">
        <v>90</v>
      </c>
      <c r="C328" s="4"/>
      <c r="D328" s="118"/>
      <c r="E328" s="118"/>
      <c r="F328" s="116"/>
      <c r="G328" s="118">
        <v>36</v>
      </c>
      <c r="H328" s="40"/>
      <c r="I328" s="118"/>
      <c r="J328" s="40"/>
    </row>
    <row r="329" spans="1:10" outlineLevel="1" x14ac:dyDescent="0.3">
      <c r="A329" s="35">
        <f t="shared" si="18"/>
        <v>9120</v>
      </c>
      <c r="B329" s="117" t="s">
        <v>91</v>
      </c>
      <c r="C329" s="4"/>
      <c r="D329" s="118"/>
      <c r="E329" s="118"/>
      <c r="F329" s="116"/>
      <c r="G329" s="118">
        <v>36</v>
      </c>
      <c r="H329" s="118"/>
      <c r="I329" s="40"/>
      <c r="J329" s="55"/>
    </row>
    <row r="330" spans="1:10" outlineLevel="1" x14ac:dyDescent="0.3">
      <c r="A330" s="35">
        <f t="shared" si="18"/>
        <v>9138</v>
      </c>
      <c r="B330" s="117" t="s">
        <v>92</v>
      </c>
      <c r="C330" s="4"/>
      <c r="D330" s="118"/>
      <c r="E330" s="118"/>
      <c r="F330" s="116"/>
      <c r="G330" s="118">
        <v>36</v>
      </c>
      <c r="H330" s="40"/>
      <c r="I330" s="40"/>
      <c r="J330" s="55"/>
    </row>
    <row r="331" spans="1:10" outlineLevel="1" x14ac:dyDescent="0.3">
      <c r="A331" s="35">
        <f t="shared" si="18"/>
        <v>9156</v>
      </c>
      <c r="B331" s="117" t="s">
        <v>93</v>
      </c>
      <c r="C331" s="4"/>
      <c r="D331" s="118"/>
      <c r="E331" s="118"/>
      <c r="F331" s="116"/>
      <c r="G331" s="118">
        <v>36</v>
      </c>
      <c r="H331" s="118"/>
      <c r="I331" s="40"/>
      <c r="J331" s="55"/>
    </row>
    <row r="332" spans="1:10" outlineLevel="1" x14ac:dyDescent="0.3">
      <c r="A332" s="35">
        <f t="shared" si="18"/>
        <v>9174</v>
      </c>
      <c r="B332" s="117" t="s">
        <v>94</v>
      </c>
      <c r="C332" s="4"/>
      <c r="D332" s="116"/>
      <c r="E332" s="116"/>
      <c r="F332" s="116"/>
      <c r="G332" s="118">
        <v>36</v>
      </c>
      <c r="H332" s="116"/>
      <c r="I332" s="116"/>
      <c r="J332" s="37"/>
    </row>
    <row r="333" spans="1:10" outlineLevel="1" x14ac:dyDescent="0.3">
      <c r="A333" s="35">
        <f t="shared" si="18"/>
        <v>9192</v>
      </c>
      <c r="B333" s="117" t="s">
        <v>95</v>
      </c>
      <c r="C333" s="4"/>
      <c r="D333" s="116"/>
      <c r="E333" s="116"/>
      <c r="F333" s="116"/>
      <c r="G333" s="118">
        <v>36</v>
      </c>
      <c r="H333" s="116"/>
      <c r="I333" s="116"/>
      <c r="J333" s="55"/>
    </row>
    <row r="334" spans="1:10" outlineLevel="1" x14ac:dyDescent="0.3">
      <c r="A334" s="35">
        <f t="shared" si="18"/>
        <v>9210</v>
      </c>
      <c r="B334" s="117" t="s">
        <v>96</v>
      </c>
      <c r="C334" s="4"/>
      <c r="D334" s="116"/>
      <c r="E334" s="116"/>
      <c r="F334" s="116"/>
      <c r="G334" s="118">
        <v>36</v>
      </c>
      <c r="H334" s="116"/>
      <c r="I334" s="116"/>
      <c r="J334" s="55"/>
    </row>
    <row r="335" spans="1:10" outlineLevel="1" x14ac:dyDescent="0.3">
      <c r="A335" s="78"/>
      <c r="B335" s="104"/>
      <c r="C335" s="49"/>
      <c r="D335" s="24"/>
      <c r="E335" s="24"/>
      <c r="F335" s="24"/>
      <c r="G335" s="25"/>
      <c r="H335" s="24"/>
      <c r="I335" s="24"/>
      <c r="J335" s="73"/>
    </row>
    <row r="336" spans="1:10" outlineLevel="1" x14ac:dyDescent="0.3">
      <c r="A336" s="150" t="s">
        <v>642</v>
      </c>
      <c r="B336" s="151"/>
      <c r="C336" s="151"/>
      <c r="D336" s="151"/>
      <c r="E336" s="151"/>
      <c r="F336" s="151"/>
      <c r="G336" s="151"/>
      <c r="H336" s="151"/>
      <c r="I336" s="151"/>
      <c r="J336" s="152"/>
    </row>
    <row r="337" spans="1:10" outlineLevel="1" x14ac:dyDescent="0.3">
      <c r="A337" s="35" t="s">
        <v>8</v>
      </c>
      <c r="B337" s="35" t="s">
        <v>631</v>
      </c>
      <c r="C337" s="35" t="s">
        <v>587</v>
      </c>
      <c r="D337" s="35" t="s">
        <v>622</v>
      </c>
      <c r="E337" s="35" t="s">
        <v>632</v>
      </c>
      <c r="F337" s="35" t="s">
        <v>633</v>
      </c>
      <c r="G337" s="35" t="s">
        <v>634</v>
      </c>
      <c r="H337" s="35" t="s">
        <v>635</v>
      </c>
      <c r="I337" s="35" t="s">
        <v>629</v>
      </c>
      <c r="J337" s="35" t="s">
        <v>636</v>
      </c>
    </row>
    <row r="338" spans="1:10" outlineLevel="1" x14ac:dyDescent="0.3">
      <c r="A338" s="35">
        <v>9300</v>
      </c>
      <c r="B338" s="56" t="s">
        <v>269</v>
      </c>
      <c r="C338" s="4"/>
      <c r="D338" s="84" t="s">
        <v>244</v>
      </c>
      <c r="E338" s="58" t="s">
        <v>264</v>
      </c>
      <c r="F338" s="57">
        <v>4</v>
      </c>
      <c r="G338" s="92">
        <v>2</v>
      </c>
      <c r="H338" s="58" t="s">
        <v>270</v>
      </c>
      <c r="I338" s="58">
        <v>10</v>
      </c>
      <c r="J338" s="55" t="s">
        <v>266</v>
      </c>
    </row>
    <row r="339" spans="1:10" outlineLevel="1" x14ac:dyDescent="0.3">
      <c r="A339" s="35">
        <f t="shared" ref="A339:A349" si="19">A338+G338/2</f>
        <v>9301</v>
      </c>
      <c r="B339" s="56" t="s">
        <v>86</v>
      </c>
      <c r="C339" s="57"/>
      <c r="D339" s="58" t="s">
        <v>244</v>
      </c>
      <c r="E339" s="58" t="s">
        <v>264</v>
      </c>
      <c r="F339" s="57">
        <v>4</v>
      </c>
      <c r="G339" s="92">
        <v>2</v>
      </c>
      <c r="H339" s="59" t="s">
        <v>270</v>
      </c>
      <c r="I339" s="59">
        <v>10</v>
      </c>
      <c r="J339" s="55" t="s">
        <v>266</v>
      </c>
    </row>
    <row r="340" spans="1:10" outlineLevel="1" x14ac:dyDescent="0.3">
      <c r="A340" s="35">
        <f t="shared" si="19"/>
        <v>9302</v>
      </c>
      <c r="B340" s="56" t="s">
        <v>87</v>
      </c>
      <c r="C340" s="4"/>
      <c r="D340" s="58" t="s">
        <v>244</v>
      </c>
      <c r="E340" s="58" t="s">
        <v>264</v>
      </c>
      <c r="F340" s="57">
        <v>4</v>
      </c>
      <c r="G340" s="92">
        <v>2</v>
      </c>
      <c r="H340" s="59" t="s">
        <v>270</v>
      </c>
      <c r="I340" s="59">
        <v>10</v>
      </c>
      <c r="J340" s="55" t="s">
        <v>266</v>
      </c>
    </row>
    <row r="341" spans="1:10" outlineLevel="1" x14ac:dyDescent="0.3">
      <c r="A341" s="35">
        <f t="shared" si="19"/>
        <v>9303</v>
      </c>
      <c r="B341" s="56" t="s">
        <v>88</v>
      </c>
      <c r="C341" s="4"/>
      <c r="D341" s="58" t="s">
        <v>244</v>
      </c>
      <c r="E341" s="58" t="s">
        <v>264</v>
      </c>
      <c r="F341" s="57">
        <v>4</v>
      </c>
      <c r="G341" s="92">
        <v>2</v>
      </c>
      <c r="H341" s="59" t="s">
        <v>270</v>
      </c>
      <c r="I341" s="59">
        <v>10</v>
      </c>
      <c r="J341" s="55" t="s">
        <v>266</v>
      </c>
    </row>
    <row r="342" spans="1:10" outlineLevel="1" x14ac:dyDescent="0.3">
      <c r="A342" s="35">
        <f t="shared" si="19"/>
        <v>9304</v>
      </c>
      <c r="B342" s="56" t="s">
        <v>89</v>
      </c>
      <c r="C342" s="4"/>
      <c r="D342" s="58" t="s">
        <v>244</v>
      </c>
      <c r="E342" s="58" t="s">
        <v>264</v>
      </c>
      <c r="F342" s="57">
        <v>4</v>
      </c>
      <c r="G342" s="92">
        <v>2</v>
      </c>
      <c r="H342" s="59" t="s">
        <v>270</v>
      </c>
      <c r="I342" s="59">
        <v>10</v>
      </c>
      <c r="J342" s="55" t="s">
        <v>266</v>
      </c>
    </row>
    <row r="343" spans="1:10" outlineLevel="1" x14ac:dyDescent="0.3">
      <c r="A343" s="35">
        <f t="shared" si="19"/>
        <v>9305</v>
      </c>
      <c r="B343" s="56" t="s">
        <v>90</v>
      </c>
      <c r="C343" s="4"/>
      <c r="D343" s="58" t="s">
        <v>244</v>
      </c>
      <c r="E343" s="58" t="s">
        <v>264</v>
      </c>
      <c r="F343" s="57">
        <v>4</v>
      </c>
      <c r="G343" s="92">
        <v>2</v>
      </c>
      <c r="H343" s="59" t="s">
        <v>270</v>
      </c>
      <c r="I343" s="59">
        <v>10</v>
      </c>
      <c r="J343" s="55" t="s">
        <v>266</v>
      </c>
    </row>
    <row r="344" spans="1:10" outlineLevel="1" x14ac:dyDescent="0.3">
      <c r="A344" s="35">
        <f t="shared" si="19"/>
        <v>9306</v>
      </c>
      <c r="B344" s="56" t="s">
        <v>91</v>
      </c>
      <c r="C344" s="4"/>
      <c r="D344" s="58" t="s">
        <v>244</v>
      </c>
      <c r="E344" s="58" t="s">
        <v>264</v>
      </c>
      <c r="F344" s="57">
        <v>4</v>
      </c>
      <c r="G344" s="92">
        <v>2</v>
      </c>
      <c r="H344" s="59" t="s">
        <v>270</v>
      </c>
      <c r="I344" s="59">
        <v>10</v>
      </c>
      <c r="J344" s="55" t="s">
        <v>266</v>
      </c>
    </row>
    <row r="345" spans="1:10" outlineLevel="1" x14ac:dyDescent="0.3">
      <c r="A345" s="35">
        <f t="shared" si="19"/>
        <v>9307</v>
      </c>
      <c r="B345" s="56" t="s">
        <v>92</v>
      </c>
      <c r="C345" s="4"/>
      <c r="D345" s="58" t="s">
        <v>244</v>
      </c>
      <c r="E345" s="58" t="s">
        <v>264</v>
      </c>
      <c r="F345" s="57">
        <v>4</v>
      </c>
      <c r="G345" s="92">
        <v>2</v>
      </c>
      <c r="H345" s="59" t="s">
        <v>270</v>
      </c>
      <c r="I345" s="59">
        <v>10</v>
      </c>
      <c r="J345" s="55" t="s">
        <v>266</v>
      </c>
    </row>
    <row r="346" spans="1:10" outlineLevel="1" x14ac:dyDescent="0.3">
      <c r="A346" s="35">
        <f t="shared" si="19"/>
        <v>9308</v>
      </c>
      <c r="B346" s="56" t="s">
        <v>93</v>
      </c>
      <c r="C346" s="4"/>
      <c r="D346" s="58" t="s">
        <v>244</v>
      </c>
      <c r="E346" s="58" t="s">
        <v>264</v>
      </c>
      <c r="F346" s="57">
        <v>4</v>
      </c>
      <c r="G346" s="92">
        <v>2</v>
      </c>
      <c r="H346" s="59" t="s">
        <v>270</v>
      </c>
      <c r="I346" s="59">
        <v>10</v>
      </c>
      <c r="J346" s="55" t="s">
        <v>266</v>
      </c>
    </row>
    <row r="347" spans="1:10" outlineLevel="1" x14ac:dyDescent="0.3">
      <c r="A347" s="35">
        <f t="shared" si="19"/>
        <v>9309</v>
      </c>
      <c r="B347" s="56" t="s">
        <v>94</v>
      </c>
      <c r="C347" s="4"/>
      <c r="D347" s="58" t="s">
        <v>244</v>
      </c>
      <c r="E347" s="58" t="s">
        <v>264</v>
      </c>
      <c r="F347" s="57">
        <v>4</v>
      </c>
      <c r="G347" s="92">
        <v>2</v>
      </c>
      <c r="H347" s="59" t="s">
        <v>270</v>
      </c>
      <c r="I347" s="59">
        <v>10</v>
      </c>
      <c r="J347" s="55" t="s">
        <v>266</v>
      </c>
    </row>
    <row r="348" spans="1:10" outlineLevel="1" x14ac:dyDescent="0.3">
      <c r="A348" s="35">
        <f t="shared" si="19"/>
        <v>9310</v>
      </c>
      <c r="B348" s="56" t="s">
        <v>95</v>
      </c>
      <c r="C348" s="4"/>
      <c r="D348" s="58" t="s">
        <v>244</v>
      </c>
      <c r="E348" s="58" t="s">
        <v>264</v>
      </c>
      <c r="F348" s="57">
        <v>4</v>
      </c>
      <c r="G348" s="92">
        <v>2</v>
      </c>
      <c r="H348" s="59" t="s">
        <v>270</v>
      </c>
      <c r="I348" s="59">
        <v>10</v>
      </c>
      <c r="J348" s="55" t="s">
        <v>266</v>
      </c>
    </row>
    <row r="349" spans="1:10" outlineLevel="1" x14ac:dyDescent="0.3">
      <c r="A349" s="35">
        <f t="shared" si="19"/>
        <v>9311</v>
      </c>
      <c r="B349" s="56" t="s">
        <v>96</v>
      </c>
      <c r="C349" s="4"/>
      <c r="D349" s="58" t="s">
        <v>244</v>
      </c>
      <c r="E349" s="58" t="s">
        <v>264</v>
      </c>
      <c r="F349" s="57">
        <v>4</v>
      </c>
      <c r="G349" s="92">
        <v>2</v>
      </c>
      <c r="H349" s="59" t="s">
        <v>270</v>
      </c>
      <c r="I349" s="59">
        <v>10</v>
      </c>
      <c r="J349" s="55" t="s">
        <v>266</v>
      </c>
    </row>
    <row r="350" spans="1:10" outlineLevel="1" x14ac:dyDescent="0.3"/>
    <row r="351" spans="1:10" ht="17.25" outlineLevel="1" thickBot="1" x14ac:dyDescent="0.35"/>
    <row r="352" spans="1:10" outlineLevel="1" x14ac:dyDescent="0.3">
      <c r="A352" s="155" t="s">
        <v>643</v>
      </c>
      <c r="B352" s="156"/>
      <c r="C352" s="156"/>
      <c r="D352" s="156"/>
      <c r="E352" s="156"/>
      <c r="F352" s="156"/>
      <c r="G352" s="156"/>
      <c r="H352" s="156"/>
      <c r="I352" s="156"/>
      <c r="J352" s="157"/>
    </row>
    <row r="353" spans="1:10" outlineLevel="1" x14ac:dyDescent="0.3">
      <c r="A353" s="140" t="s">
        <v>8</v>
      </c>
      <c r="B353" s="35" t="s">
        <v>631</v>
      </c>
      <c r="C353" s="35" t="s">
        <v>587</v>
      </c>
      <c r="D353" s="35" t="s">
        <v>622</v>
      </c>
      <c r="E353" s="35" t="s">
        <v>632</v>
      </c>
      <c r="F353" s="35" t="s">
        <v>633</v>
      </c>
      <c r="G353" s="35" t="s">
        <v>634</v>
      </c>
      <c r="H353" s="35" t="s">
        <v>635</v>
      </c>
      <c r="I353" s="35" t="s">
        <v>629</v>
      </c>
      <c r="J353" s="35" t="s">
        <v>636</v>
      </c>
    </row>
    <row r="354" spans="1:10" outlineLevel="1" x14ac:dyDescent="0.3">
      <c r="A354" s="140">
        <v>9900</v>
      </c>
      <c r="B354" s="158" t="s">
        <v>236</v>
      </c>
      <c r="C354" s="37"/>
      <c r="D354" s="37" t="s">
        <v>601</v>
      </c>
      <c r="E354" s="37"/>
      <c r="F354" s="37">
        <v>4</v>
      </c>
      <c r="G354" s="37">
        <v>2</v>
      </c>
      <c r="H354" s="37" t="s">
        <v>602</v>
      </c>
      <c r="I354" s="37">
        <v>1</v>
      </c>
      <c r="J354" s="76" t="s">
        <v>561</v>
      </c>
    </row>
    <row r="355" spans="1:10" outlineLevel="1" x14ac:dyDescent="0.3">
      <c r="A355" s="140">
        <f t="shared" ref="A355:A360" si="20">A354+G354/2</f>
        <v>9901</v>
      </c>
      <c r="B355" s="158"/>
      <c r="C355" s="37"/>
      <c r="D355" s="37" t="s">
        <v>603</v>
      </c>
      <c r="E355" s="77" t="s">
        <v>563</v>
      </c>
      <c r="F355" s="37">
        <v>4</v>
      </c>
      <c r="G355" s="37">
        <v>2</v>
      </c>
      <c r="H355" s="37" t="s">
        <v>18</v>
      </c>
      <c r="I355" s="37">
        <v>10</v>
      </c>
      <c r="J355" s="76" t="s">
        <v>604</v>
      </c>
    </row>
    <row r="356" spans="1:10" outlineLevel="1" x14ac:dyDescent="0.3">
      <c r="A356" s="140">
        <f t="shared" si="20"/>
        <v>9902</v>
      </c>
      <c r="B356" s="158"/>
      <c r="C356" s="37"/>
      <c r="D356" s="37" t="s">
        <v>565</v>
      </c>
      <c r="E356" s="37" t="s">
        <v>566</v>
      </c>
      <c r="F356" s="37">
        <v>4</v>
      </c>
      <c r="G356" s="37">
        <v>2</v>
      </c>
      <c r="H356" s="37" t="s">
        <v>9</v>
      </c>
      <c r="I356" s="37">
        <v>100</v>
      </c>
      <c r="J356" s="74" t="s">
        <v>567</v>
      </c>
    </row>
    <row r="357" spans="1:10" outlineLevel="1" x14ac:dyDescent="0.3">
      <c r="A357" s="140">
        <f t="shared" si="20"/>
        <v>9903</v>
      </c>
      <c r="B357" s="158"/>
      <c r="C357" s="54"/>
      <c r="D357" s="37" t="s">
        <v>238</v>
      </c>
      <c r="E357" s="37" t="s">
        <v>238</v>
      </c>
      <c r="F357" s="37">
        <v>4</v>
      </c>
      <c r="G357" s="37">
        <v>4</v>
      </c>
      <c r="H357" s="37" t="s">
        <v>592</v>
      </c>
      <c r="I357" s="37">
        <v>100</v>
      </c>
      <c r="J357" s="76" t="s">
        <v>605</v>
      </c>
    </row>
    <row r="358" spans="1:10" ht="144" outlineLevel="1" x14ac:dyDescent="0.3">
      <c r="A358" s="140">
        <f t="shared" si="20"/>
        <v>9905</v>
      </c>
      <c r="B358" s="138" t="s">
        <v>241</v>
      </c>
      <c r="C358" s="37"/>
      <c r="D358" s="37" t="s">
        <v>606</v>
      </c>
      <c r="E358" s="37"/>
      <c r="F358" s="37">
        <v>4</v>
      </c>
      <c r="G358" s="37">
        <v>2</v>
      </c>
      <c r="H358" s="37" t="s">
        <v>9</v>
      </c>
      <c r="I358" s="37">
        <v>1</v>
      </c>
      <c r="J358" s="74" t="s">
        <v>607</v>
      </c>
    </row>
    <row r="359" spans="1:10" outlineLevel="1" x14ac:dyDescent="0.3">
      <c r="A359" s="140">
        <f t="shared" si="20"/>
        <v>9906</v>
      </c>
      <c r="B359" s="139"/>
      <c r="C359" s="54"/>
      <c r="D359" s="37" t="s">
        <v>608</v>
      </c>
      <c r="E359" s="37" t="s">
        <v>609</v>
      </c>
      <c r="F359" s="37">
        <v>4</v>
      </c>
      <c r="G359" s="37">
        <v>4</v>
      </c>
      <c r="H359" s="37" t="s">
        <v>610</v>
      </c>
      <c r="I359" s="37">
        <v>100</v>
      </c>
      <c r="J359" s="75" t="s">
        <v>611</v>
      </c>
    </row>
    <row r="360" spans="1:10" outlineLevel="1" x14ac:dyDescent="0.3">
      <c r="A360" s="140">
        <f t="shared" si="20"/>
        <v>9908</v>
      </c>
      <c r="B360" s="139"/>
      <c r="C360" s="54"/>
      <c r="D360" s="37" t="s">
        <v>612</v>
      </c>
      <c r="E360" s="37" t="s">
        <v>613</v>
      </c>
      <c r="F360" s="37">
        <v>4</v>
      </c>
      <c r="G360" s="37">
        <v>4</v>
      </c>
      <c r="H360" s="55" t="s">
        <v>21</v>
      </c>
      <c r="I360" s="37" t="s">
        <v>614</v>
      </c>
      <c r="J360" s="75" t="s">
        <v>615</v>
      </c>
    </row>
    <row r="361" spans="1:10" outlineLevel="1" x14ac:dyDescent="0.3">
      <c r="A361" s="140">
        <f t="shared" ref="A361:A372" si="21">A360+G360/2</f>
        <v>9910</v>
      </c>
      <c r="B361" s="139"/>
      <c r="C361" s="54"/>
      <c r="D361" s="37" t="s">
        <v>616</v>
      </c>
      <c r="E361" s="37" t="s">
        <v>617</v>
      </c>
      <c r="F361" s="37">
        <v>4</v>
      </c>
      <c r="G361" s="37">
        <v>4</v>
      </c>
      <c r="H361" s="55" t="s">
        <v>610</v>
      </c>
      <c r="I361" s="37">
        <v>10</v>
      </c>
      <c r="J361" s="75"/>
    </row>
    <row r="362" spans="1:10" outlineLevel="1" x14ac:dyDescent="0.3">
      <c r="A362" s="140">
        <f t="shared" si="21"/>
        <v>9912</v>
      </c>
      <c r="B362" s="117" t="s">
        <v>618</v>
      </c>
      <c r="C362" s="4"/>
      <c r="D362" s="118"/>
      <c r="E362" s="118"/>
      <c r="F362" s="116">
        <v>4</v>
      </c>
      <c r="G362" s="118">
        <v>14</v>
      </c>
      <c r="H362" s="118"/>
      <c r="I362" s="118"/>
      <c r="J362" s="75"/>
    </row>
    <row r="363" spans="1:10" outlineLevel="1" x14ac:dyDescent="0.3">
      <c r="A363" s="140">
        <f t="shared" si="21"/>
        <v>9919</v>
      </c>
      <c r="B363" s="117" t="s">
        <v>619</v>
      </c>
      <c r="C363" s="4"/>
      <c r="D363" s="118"/>
      <c r="E363" s="118"/>
      <c r="F363" s="116">
        <v>4</v>
      </c>
      <c r="G363" s="118">
        <v>14</v>
      </c>
      <c r="H363" s="118"/>
      <c r="I363" s="118"/>
      <c r="J363" s="75"/>
    </row>
    <row r="364" spans="1:10" outlineLevel="1" x14ac:dyDescent="0.3">
      <c r="A364" s="140">
        <f t="shared" si="21"/>
        <v>9926</v>
      </c>
      <c r="B364" s="117" t="s">
        <v>88</v>
      </c>
      <c r="C364" s="4"/>
      <c r="D364" s="118"/>
      <c r="E364" s="118"/>
      <c r="F364" s="116">
        <v>4</v>
      </c>
      <c r="G364" s="118">
        <v>14</v>
      </c>
      <c r="H364" s="118"/>
      <c r="I364" s="118"/>
      <c r="J364" s="75"/>
    </row>
    <row r="365" spans="1:10" outlineLevel="1" x14ac:dyDescent="0.3">
      <c r="A365" s="140">
        <f t="shared" si="21"/>
        <v>9933</v>
      </c>
      <c r="B365" s="117" t="s">
        <v>89</v>
      </c>
      <c r="C365" s="4"/>
      <c r="D365" s="118"/>
      <c r="E365" s="118"/>
      <c r="F365" s="116">
        <v>4</v>
      </c>
      <c r="G365" s="118">
        <v>14</v>
      </c>
      <c r="H365" s="118"/>
      <c r="I365" s="118"/>
      <c r="J365" s="75"/>
    </row>
    <row r="366" spans="1:10" outlineLevel="1" x14ac:dyDescent="0.3">
      <c r="A366" s="140">
        <f t="shared" si="21"/>
        <v>9940</v>
      </c>
      <c r="B366" s="117" t="s">
        <v>90</v>
      </c>
      <c r="C366" s="4"/>
      <c r="D366" s="118"/>
      <c r="E366" s="118"/>
      <c r="F366" s="116">
        <v>4</v>
      </c>
      <c r="G366" s="118">
        <v>14</v>
      </c>
      <c r="H366" s="118"/>
      <c r="I366" s="118"/>
      <c r="J366" s="75"/>
    </row>
    <row r="367" spans="1:10" outlineLevel="1" x14ac:dyDescent="0.3">
      <c r="A367" s="140">
        <f t="shared" si="21"/>
        <v>9947</v>
      </c>
      <c r="B367" s="117" t="s">
        <v>91</v>
      </c>
      <c r="C367" s="4"/>
      <c r="D367" s="118"/>
      <c r="E367" s="118"/>
      <c r="F367" s="116">
        <v>4</v>
      </c>
      <c r="G367" s="118">
        <v>14</v>
      </c>
      <c r="H367" s="118"/>
      <c r="I367" s="118"/>
      <c r="J367" s="75"/>
    </row>
    <row r="368" spans="1:10" outlineLevel="1" x14ac:dyDescent="0.3">
      <c r="A368" s="140">
        <f t="shared" si="21"/>
        <v>9954</v>
      </c>
      <c r="B368" s="117" t="s">
        <v>92</v>
      </c>
      <c r="C368" s="4"/>
      <c r="D368" s="118"/>
      <c r="E368" s="118"/>
      <c r="F368" s="116">
        <v>4</v>
      </c>
      <c r="G368" s="118">
        <v>14</v>
      </c>
      <c r="H368" s="118"/>
      <c r="I368" s="118"/>
      <c r="J368" s="75"/>
    </row>
    <row r="369" spans="1:10" outlineLevel="1" x14ac:dyDescent="0.3">
      <c r="A369" s="140">
        <f t="shared" si="21"/>
        <v>9961</v>
      </c>
      <c r="B369" s="117" t="s">
        <v>93</v>
      </c>
      <c r="C369" s="4"/>
      <c r="D369" s="118"/>
      <c r="E369" s="118"/>
      <c r="F369" s="116">
        <v>4</v>
      </c>
      <c r="G369" s="118">
        <v>14</v>
      </c>
      <c r="H369" s="118"/>
      <c r="I369" s="118"/>
      <c r="J369" s="75"/>
    </row>
    <row r="370" spans="1:10" outlineLevel="1" x14ac:dyDescent="0.3">
      <c r="A370" s="140">
        <f t="shared" si="21"/>
        <v>9968</v>
      </c>
      <c r="B370" s="117" t="s">
        <v>94</v>
      </c>
      <c r="C370" s="4"/>
      <c r="D370" s="118"/>
      <c r="E370" s="118"/>
      <c r="F370" s="116">
        <v>4</v>
      </c>
      <c r="G370" s="118">
        <v>14</v>
      </c>
      <c r="H370" s="118"/>
      <c r="I370" s="118"/>
      <c r="J370" s="75"/>
    </row>
    <row r="371" spans="1:10" outlineLevel="1" x14ac:dyDescent="0.3">
      <c r="A371" s="140">
        <f t="shared" si="21"/>
        <v>9975</v>
      </c>
      <c r="B371" s="117" t="s">
        <v>95</v>
      </c>
      <c r="C371" s="4"/>
      <c r="D371" s="118"/>
      <c r="E371" s="118"/>
      <c r="F371" s="116">
        <v>4</v>
      </c>
      <c r="G371" s="118">
        <v>14</v>
      </c>
      <c r="H371" s="118"/>
      <c r="I371" s="118"/>
      <c r="J371" s="75"/>
    </row>
    <row r="372" spans="1:10" ht="17.25" outlineLevel="1" thickBot="1" x14ac:dyDescent="0.35">
      <c r="A372" s="141">
        <f t="shared" si="21"/>
        <v>9982</v>
      </c>
      <c r="B372" s="142" t="s">
        <v>96</v>
      </c>
      <c r="C372" s="143"/>
      <c r="D372" s="144"/>
      <c r="E372" s="144"/>
      <c r="F372" s="145">
        <v>4</v>
      </c>
      <c r="G372" s="144">
        <v>14</v>
      </c>
      <c r="H372" s="144"/>
      <c r="I372" s="144"/>
      <c r="J372" s="146"/>
    </row>
    <row r="373" spans="1:10" outlineLevel="1" x14ac:dyDescent="0.3"/>
    <row r="374" spans="1:10" outlineLevel="1" x14ac:dyDescent="0.3"/>
    <row r="375" spans="1:10" outlineLevel="1" x14ac:dyDescent="0.3"/>
    <row r="376" spans="1:10" outlineLevel="1" x14ac:dyDescent="0.3"/>
    <row r="377" spans="1:10" outlineLevel="1" x14ac:dyDescent="0.3"/>
    <row r="378" spans="1:10" outlineLevel="1" x14ac:dyDescent="0.3"/>
    <row r="379" spans="1:10" outlineLevel="1" x14ac:dyDescent="0.3"/>
    <row r="380" spans="1:10" outlineLevel="1" x14ac:dyDescent="0.3"/>
    <row r="381" spans="1:10" outlineLevel="1" x14ac:dyDescent="0.3"/>
    <row r="382" spans="1:10" outlineLevel="1" x14ac:dyDescent="0.3"/>
    <row r="383" spans="1:10" outlineLevel="1" x14ac:dyDescent="0.3"/>
    <row r="384" spans="1:10" outlineLevel="1" x14ac:dyDescent="0.3"/>
    <row r="385" outlineLevel="1" x14ac:dyDescent="0.3"/>
    <row r="386" outlineLevel="1" x14ac:dyDescent="0.3"/>
    <row r="387" outlineLevel="1" x14ac:dyDescent="0.3"/>
    <row r="388" outlineLevel="1" x14ac:dyDescent="0.3"/>
    <row r="389" outlineLevel="1" x14ac:dyDescent="0.3"/>
    <row r="390" outlineLevel="1" x14ac:dyDescent="0.3"/>
    <row r="391" outlineLevel="1" x14ac:dyDescent="0.3"/>
    <row r="392" outlineLevel="1" x14ac:dyDescent="0.3"/>
    <row r="393" outlineLevel="1" x14ac:dyDescent="0.3"/>
    <row r="394" outlineLevel="1" x14ac:dyDescent="0.3"/>
    <row r="395" outlineLevel="1" x14ac:dyDescent="0.3"/>
    <row r="396" outlineLevel="1" x14ac:dyDescent="0.3"/>
    <row r="397" outlineLevel="1" x14ac:dyDescent="0.3"/>
    <row r="398" outlineLevel="1" x14ac:dyDescent="0.3"/>
    <row r="399" outlineLevel="1" x14ac:dyDescent="0.3"/>
    <row r="400" outlineLevel="1" x14ac:dyDescent="0.3"/>
    <row r="401" spans="1:10" outlineLevel="1" x14ac:dyDescent="0.3"/>
    <row r="402" spans="1:10" outlineLevel="1" x14ac:dyDescent="0.3"/>
    <row r="403" spans="1:10" outlineLevel="1" x14ac:dyDescent="0.3"/>
    <row r="404" spans="1:10" outlineLevel="1" x14ac:dyDescent="0.3">
      <c r="A404" s="78"/>
      <c r="B404" s="79"/>
      <c r="C404" s="80"/>
      <c r="D404" s="78"/>
      <c r="E404" s="78"/>
      <c r="F404" s="78"/>
      <c r="G404" s="78"/>
      <c r="H404" s="73"/>
      <c r="I404" s="78"/>
      <c r="J404" s="73"/>
    </row>
    <row r="405" spans="1:10" outlineLevel="1" x14ac:dyDescent="0.3">
      <c r="A405" s="151" t="s">
        <v>180</v>
      </c>
      <c r="B405" s="151"/>
      <c r="C405" s="151"/>
      <c r="D405" s="151"/>
      <c r="E405" s="151"/>
      <c r="F405" s="151"/>
      <c r="G405" s="151"/>
      <c r="H405" s="151"/>
      <c r="I405" s="151"/>
      <c r="J405" s="151"/>
    </row>
    <row r="406" spans="1:10" outlineLevel="1" x14ac:dyDescent="0.3">
      <c r="A406" s="35" t="s">
        <v>8</v>
      </c>
      <c r="B406" s="35" t="s">
        <v>0</v>
      </c>
      <c r="C406" s="35" t="s">
        <v>14</v>
      </c>
      <c r="D406" s="35" t="s">
        <v>1</v>
      </c>
      <c r="E406" s="35" t="s">
        <v>229</v>
      </c>
      <c r="F406" s="35" t="s">
        <v>2</v>
      </c>
      <c r="G406" s="35" t="s">
        <v>3</v>
      </c>
      <c r="H406" s="35" t="s">
        <v>4</v>
      </c>
      <c r="I406" s="35" t="s">
        <v>7</v>
      </c>
      <c r="J406" s="35" t="s">
        <v>5</v>
      </c>
    </row>
    <row r="407" spans="1:10" outlineLevel="1" x14ac:dyDescent="0.3">
      <c r="A407" s="35">
        <v>0</v>
      </c>
      <c r="B407" s="41" t="s">
        <v>177</v>
      </c>
      <c r="C407" s="3"/>
      <c r="D407" s="42" t="s">
        <v>190</v>
      </c>
      <c r="E407" s="50"/>
      <c r="F407" s="42" t="s">
        <v>201</v>
      </c>
      <c r="G407" s="90">
        <v>2</v>
      </c>
      <c r="H407" s="42" t="s">
        <v>6</v>
      </c>
      <c r="I407" s="42">
        <v>1</v>
      </c>
      <c r="J407" s="42" t="s">
        <v>178</v>
      </c>
    </row>
    <row r="408" spans="1:10" outlineLevel="1" x14ac:dyDescent="0.3">
      <c r="A408" s="35">
        <f t="shared" ref="A408:A414" si="22">A407+G407/2</f>
        <v>1</v>
      </c>
      <c r="B408" s="147" t="s">
        <v>180</v>
      </c>
      <c r="C408" s="3"/>
      <c r="D408" s="38" t="s">
        <v>164</v>
      </c>
      <c r="E408" s="38"/>
      <c r="F408" s="48" t="s">
        <v>201</v>
      </c>
      <c r="G408" s="90">
        <v>2</v>
      </c>
      <c r="H408" s="47" t="s">
        <v>6</v>
      </c>
      <c r="I408" s="42">
        <v>1</v>
      </c>
      <c r="J408" s="42">
        <v>2012</v>
      </c>
    </row>
    <row r="409" spans="1:10" outlineLevel="1" x14ac:dyDescent="0.3">
      <c r="A409" s="35">
        <f t="shared" si="22"/>
        <v>2</v>
      </c>
      <c r="B409" s="148"/>
      <c r="C409" s="3"/>
      <c r="D409" s="42" t="s">
        <v>165</v>
      </c>
      <c r="E409" s="50"/>
      <c r="F409" s="48" t="s">
        <v>200</v>
      </c>
      <c r="G409" s="90">
        <v>2</v>
      </c>
      <c r="H409" s="47" t="s">
        <v>6</v>
      </c>
      <c r="I409" s="42">
        <v>1</v>
      </c>
      <c r="J409" s="42" t="s">
        <v>170</v>
      </c>
    </row>
    <row r="410" spans="1:10" outlineLevel="1" x14ac:dyDescent="0.3">
      <c r="A410" s="35">
        <f t="shared" si="22"/>
        <v>3</v>
      </c>
      <c r="B410" s="148"/>
      <c r="C410" s="3"/>
      <c r="D410" s="38" t="s">
        <v>166</v>
      </c>
      <c r="E410" s="38"/>
      <c r="F410" s="48" t="s">
        <v>200</v>
      </c>
      <c r="G410" s="90">
        <v>2</v>
      </c>
      <c r="H410" s="47" t="s">
        <v>6</v>
      </c>
      <c r="I410" s="42">
        <v>1</v>
      </c>
      <c r="J410" s="42" t="s">
        <v>171</v>
      </c>
    </row>
    <row r="411" spans="1:10" outlineLevel="1" x14ac:dyDescent="0.3">
      <c r="A411" s="35">
        <f t="shared" si="22"/>
        <v>4</v>
      </c>
      <c r="B411" s="148"/>
      <c r="C411" s="3"/>
      <c r="D411" s="38" t="s">
        <v>167</v>
      </c>
      <c r="E411" s="38"/>
      <c r="F411" s="48" t="s">
        <v>200</v>
      </c>
      <c r="G411" s="90">
        <v>2</v>
      </c>
      <c r="H411" s="47" t="s">
        <v>6</v>
      </c>
      <c r="I411" s="42">
        <v>1</v>
      </c>
      <c r="J411" s="42" t="s">
        <v>172</v>
      </c>
    </row>
    <row r="412" spans="1:10" outlineLevel="1" x14ac:dyDescent="0.3">
      <c r="A412" s="35">
        <f t="shared" si="22"/>
        <v>5</v>
      </c>
      <c r="B412" s="148"/>
      <c r="C412" s="3"/>
      <c r="D412" s="42" t="s">
        <v>168</v>
      </c>
      <c r="E412" s="50"/>
      <c r="F412" s="48" t="s">
        <v>200</v>
      </c>
      <c r="G412" s="90">
        <v>2</v>
      </c>
      <c r="H412" s="47" t="s">
        <v>6</v>
      </c>
      <c r="I412" s="42">
        <v>1</v>
      </c>
      <c r="J412" s="42" t="s">
        <v>173</v>
      </c>
    </row>
    <row r="413" spans="1:10" outlineLevel="1" x14ac:dyDescent="0.3">
      <c r="A413" s="35">
        <f t="shared" si="22"/>
        <v>6</v>
      </c>
      <c r="B413" s="148"/>
      <c r="C413" s="3"/>
      <c r="D413" s="38" t="s">
        <v>169</v>
      </c>
      <c r="E413" s="38"/>
      <c r="F413" s="48" t="s">
        <v>200</v>
      </c>
      <c r="G413" s="90">
        <v>2</v>
      </c>
      <c r="H413" s="47" t="s">
        <v>6</v>
      </c>
      <c r="I413" s="42">
        <v>1</v>
      </c>
      <c r="J413" s="42" t="s">
        <v>174</v>
      </c>
    </row>
    <row r="414" spans="1:10" outlineLevel="1" x14ac:dyDescent="0.3">
      <c r="A414" s="35">
        <f t="shared" si="22"/>
        <v>7</v>
      </c>
      <c r="B414" s="149"/>
      <c r="C414" s="44"/>
      <c r="D414" s="38" t="s">
        <v>30</v>
      </c>
      <c r="E414" s="38"/>
      <c r="F414" s="48" t="s">
        <v>200</v>
      </c>
      <c r="G414" s="90">
        <v>2</v>
      </c>
      <c r="H414" s="47" t="s">
        <v>6</v>
      </c>
      <c r="I414" s="42">
        <v>1</v>
      </c>
      <c r="J414" s="42" t="s">
        <v>174</v>
      </c>
    </row>
    <row r="415" spans="1:10" outlineLevel="1" x14ac:dyDescent="0.3">
      <c r="A415" s="35">
        <v>120</v>
      </c>
      <c r="B415" s="38" t="s">
        <v>187</v>
      </c>
      <c r="C415" s="38"/>
      <c r="D415" s="38" t="s">
        <v>188</v>
      </c>
      <c r="E415" s="38"/>
      <c r="F415" s="48" t="s">
        <v>200</v>
      </c>
      <c r="G415" s="90">
        <v>2</v>
      </c>
      <c r="H415" s="47" t="s">
        <v>6</v>
      </c>
      <c r="I415" s="45">
        <v>1</v>
      </c>
      <c r="J415" s="45" t="s">
        <v>189</v>
      </c>
    </row>
    <row r="416" spans="1:10" outlineLevel="1" x14ac:dyDescent="0.3"/>
    <row r="417" spans="1:10" outlineLevel="1" x14ac:dyDescent="0.3"/>
    <row r="418" spans="1:10" outlineLevel="1" x14ac:dyDescent="0.3"/>
    <row r="419" spans="1:10" outlineLevel="1" x14ac:dyDescent="0.3">
      <c r="A419" s="151" t="s">
        <v>325</v>
      </c>
      <c r="B419" s="151"/>
      <c r="C419" s="151"/>
      <c r="D419" s="151"/>
      <c r="E419" s="151"/>
      <c r="F419" s="151"/>
      <c r="G419" s="151"/>
      <c r="H419" s="151"/>
      <c r="I419" s="151"/>
      <c r="J419" s="151"/>
    </row>
    <row r="420" spans="1:10" outlineLevel="1" x14ac:dyDescent="0.3">
      <c r="A420" s="35" t="s">
        <v>8</v>
      </c>
      <c r="B420" s="35" t="s">
        <v>0</v>
      </c>
      <c r="C420" s="35" t="s">
        <v>14</v>
      </c>
      <c r="D420" s="35" t="s">
        <v>1</v>
      </c>
      <c r="E420" s="35"/>
      <c r="F420" s="35" t="s">
        <v>2</v>
      </c>
      <c r="G420" s="35" t="s">
        <v>3</v>
      </c>
      <c r="H420" s="35" t="s">
        <v>4</v>
      </c>
      <c r="I420" s="35" t="s">
        <v>7</v>
      </c>
      <c r="J420" s="35" t="s">
        <v>5</v>
      </c>
    </row>
    <row r="421" spans="1:10" outlineLevel="1" x14ac:dyDescent="0.3">
      <c r="A421" s="35">
        <v>10000</v>
      </c>
      <c r="B421" s="153" t="s">
        <v>85</v>
      </c>
      <c r="C421" s="153" t="s">
        <v>156</v>
      </c>
      <c r="D421" s="68" t="s">
        <v>306</v>
      </c>
      <c r="E421" s="68"/>
      <c r="F421" s="68">
        <v>4</v>
      </c>
      <c r="G421" s="90">
        <v>4</v>
      </c>
      <c r="H421" s="68" t="s">
        <v>12</v>
      </c>
      <c r="I421" s="68">
        <v>10</v>
      </c>
      <c r="J421" s="68" t="s">
        <v>263</v>
      </c>
    </row>
    <row r="422" spans="1:10" outlineLevel="1" x14ac:dyDescent="0.3">
      <c r="A422" s="26">
        <f t="shared" ref="A422:A453" si="23">A421+G421/2</f>
        <v>10002</v>
      </c>
      <c r="B422" s="153"/>
      <c r="C422" s="153"/>
      <c r="D422" s="69" t="s">
        <v>307</v>
      </c>
      <c r="E422" s="69"/>
      <c r="F422" s="68">
        <v>4</v>
      </c>
      <c r="G422" s="90">
        <v>4</v>
      </c>
      <c r="H422" s="68" t="s">
        <v>12</v>
      </c>
      <c r="I422" s="68">
        <v>10</v>
      </c>
      <c r="J422" s="69"/>
    </row>
    <row r="423" spans="1:10" outlineLevel="1" x14ac:dyDescent="0.3">
      <c r="A423" s="26">
        <f t="shared" si="23"/>
        <v>10004</v>
      </c>
      <c r="B423" s="153"/>
      <c r="C423" s="153" t="s">
        <v>308</v>
      </c>
      <c r="D423" s="68" t="s">
        <v>306</v>
      </c>
      <c r="E423" s="69"/>
      <c r="F423" s="68">
        <v>4</v>
      </c>
      <c r="G423" s="90">
        <v>4</v>
      </c>
      <c r="H423" s="68" t="s">
        <v>12</v>
      </c>
      <c r="I423" s="68">
        <v>10</v>
      </c>
      <c r="J423" s="69"/>
    </row>
    <row r="424" spans="1:10" outlineLevel="1" x14ac:dyDescent="0.3">
      <c r="A424" s="26">
        <f t="shared" si="23"/>
        <v>10006</v>
      </c>
      <c r="B424" s="153"/>
      <c r="C424" s="153"/>
      <c r="D424" s="69" t="s">
        <v>307</v>
      </c>
      <c r="E424" s="68"/>
      <c r="F424" s="68">
        <v>4</v>
      </c>
      <c r="G424" s="90">
        <v>4</v>
      </c>
      <c r="H424" s="68" t="s">
        <v>12</v>
      </c>
      <c r="I424" s="68">
        <v>10</v>
      </c>
      <c r="J424" s="69"/>
    </row>
    <row r="425" spans="1:10" outlineLevel="1" x14ac:dyDescent="0.3">
      <c r="A425" s="26">
        <f t="shared" si="23"/>
        <v>10008</v>
      </c>
      <c r="B425" s="153"/>
      <c r="C425" s="68" t="s">
        <v>309</v>
      </c>
      <c r="D425" s="69" t="s">
        <v>263</v>
      </c>
      <c r="E425" s="69"/>
      <c r="F425" s="68">
        <v>4</v>
      </c>
      <c r="G425" s="90">
        <v>4</v>
      </c>
      <c r="H425" s="68" t="s">
        <v>12</v>
      </c>
      <c r="I425" s="68">
        <v>10</v>
      </c>
      <c r="J425" s="68"/>
    </row>
    <row r="426" spans="1:10" outlineLevel="1" x14ac:dyDescent="0.3">
      <c r="A426" s="26">
        <f t="shared" si="23"/>
        <v>10010</v>
      </c>
      <c r="B426" s="69" t="s">
        <v>176</v>
      </c>
      <c r="C426" s="69"/>
      <c r="D426" s="69"/>
      <c r="E426" s="69"/>
      <c r="F426" s="68">
        <v>4</v>
      </c>
      <c r="G426" s="93">
        <v>20</v>
      </c>
      <c r="H426" s="69"/>
      <c r="I426" s="69"/>
      <c r="J426" s="69"/>
    </row>
    <row r="427" spans="1:10" outlineLevel="1" x14ac:dyDescent="0.3">
      <c r="A427" s="26">
        <f t="shared" si="23"/>
        <v>10020</v>
      </c>
      <c r="B427" s="69" t="s">
        <v>87</v>
      </c>
      <c r="C427" s="69"/>
      <c r="D427" s="69"/>
      <c r="E427" s="69"/>
      <c r="F427" s="68">
        <v>4</v>
      </c>
      <c r="G427" s="93">
        <v>20</v>
      </c>
      <c r="H427" s="69"/>
      <c r="I427" s="69"/>
      <c r="J427" s="69"/>
    </row>
    <row r="428" spans="1:10" outlineLevel="1" x14ac:dyDescent="0.3">
      <c r="A428" s="26">
        <f t="shared" si="23"/>
        <v>10030</v>
      </c>
      <c r="B428" s="89" t="s">
        <v>88</v>
      </c>
      <c r="C428" s="69"/>
      <c r="D428" s="69"/>
      <c r="E428" s="69"/>
      <c r="F428" s="68">
        <v>4</v>
      </c>
      <c r="G428" s="93">
        <v>20</v>
      </c>
      <c r="H428" s="69"/>
      <c r="I428" s="69"/>
      <c r="J428" s="69"/>
    </row>
    <row r="429" spans="1:10" outlineLevel="1" x14ac:dyDescent="0.3">
      <c r="A429" s="26">
        <f t="shared" si="23"/>
        <v>10040</v>
      </c>
      <c r="B429" s="89" t="s">
        <v>89</v>
      </c>
      <c r="C429" s="69"/>
      <c r="D429" s="69"/>
      <c r="E429" s="69"/>
      <c r="F429" s="68">
        <v>4</v>
      </c>
      <c r="G429" s="93">
        <v>20</v>
      </c>
      <c r="H429" s="69"/>
      <c r="I429" s="69"/>
      <c r="J429" s="69"/>
    </row>
    <row r="430" spans="1:10" outlineLevel="1" x14ac:dyDescent="0.3">
      <c r="A430" s="26">
        <f t="shared" si="23"/>
        <v>10050</v>
      </c>
      <c r="B430" s="89" t="s">
        <v>90</v>
      </c>
      <c r="C430" s="89"/>
      <c r="D430" s="89"/>
      <c r="E430" s="89"/>
      <c r="F430" s="88">
        <v>4</v>
      </c>
      <c r="G430" s="93">
        <v>20</v>
      </c>
      <c r="H430" s="89"/>
      <c r="I430" s="89"/>
      <c r="J430" s="89"/>
    </row>
    <row r="431" spans="1:10" outlineLevel="1" x14ac:dyDescent="0.3">
      <c r="A431" s="26">
        <f t="shared" si="23"/>
        <v>10060</v>
      </c>
      <c r="B431" s="89" t="s">
        <v>91</v>
      </c>
      <c r="C431" s="89"/>
      <c r="D431" s="89"/>
      <c r="E431" s="89"/>
      <c r="F431" s="88">
        <v>4</v>
      </c>
      <c r="G431" s="93">
        <v>20</v>
      </c>
      <c r="H431" s="89"/>
      <c r="I431" s="89"/>
      <c r="J431" s="89"/>
    </row>
    <row r="432" spans="1:10" outlineLevel="1" x14ac:dyDescent="0.3">
      <c r="A432" s="26">
        <f t="shared" si="23"/>
        <v>10070</v>
      </c>
      <c r="B432" s="89" t="s">
        <v>92</v>
      </c>
      <c r="C432" s="89"/>
      <c r="D432" s="89"/>
      <c r="E432" s="89"/>
      <c r="F432" s="88">
        <v>4</v>
      </c>
      <c r="G432" s="93">
        <v>20</v>
      </c>
      <c r="H432" s="89"/>
      <c r="I432" s="89"/>
      <c r="J432" s="89"/>
    </row>
    <row r="433" spans="1:10" outlineLevel="1" x14ac:dyDescent="0.3">
      <c r="A433" s="26">
        <f t="shared" si="23"/>
        <v>10080</v>
      </c>
      <c r="B433" s="89" t="s">
        <v>93</v>
      </c>
      <c r="C433" s="89"/>
      <c r="D433" s="89"/>
      <c r="E433" s="89"/>
      <c r="F433" s="88">
        <v>4</v>
      </c>
      <c r="G433" s="93">
        <v>20</v>
      </c>
      <c r="H433" s="89"/>
      <c r="I433" s="89"/>
      <c r="J433" s="89"/>
    </row>
    <row r="434" spans="1:10" outlineLevel="1" x14ac:dyDescent="0.3">
      <c r="A434" s="26">
        <f t="shared" si="23"/>
        <v>10090</v>
      </c>
      <c r="B434" s="89" t="s">
        <v>94</v>
      </c>
      <c r="C434" s="89"/>
      <c r="D434" s="89"/>
      <c r="E434" s="89"/>
      <c r="F434" s="88">
        <v>4</v>
      </c>
      <c r="G434" s="93">
        <v>20</v>
      </c>
      <c r="H434" s="89"/>
      <c r="I434" s="89"/>
      <c r="J434" s="89"/>
    </row>
    <row r="435" spans="1:10" outlineLevel="1" x14ac:dyDescent="0.3">
      <c r="A435" s="26">
        <f t="shared" si="23"/>
        <v>10100</v>
      </c>
      <c r="B435" s="89" t="s">
        <v>95</v>
      </c>
      <c r="C435" s="89"/>
      <c r="D435" s="89"/>
      <c r="E435" s="89"/>
      <c r="F435" s="88">
        <v>4</v>
      </c>
      <c r="G435" s="93">
        <v>20</v>
      </c>
      <c r="H435" s="89"/>
      <c r="I435" s="89"/>
      <c r="J435" s="89"/>
    </row>
    <row r="436" spans="1:10" outlineLevel="1" x14ac:dyDescent="0.3">
      <c r="A436" s="26">
        <f t="shared" si="23"/>
        <v>10110</v>
      </c>
      <c r="B436" s="89" t="s">
        <v>96</v>
      </c>
      <c r="C436" s="89"/>
      <c r="D436" s="89"/>
      <c r="E436" s="89"/>
      <c r="F436" s="88">
        <v>4</v>
      </c>
      <c r="G436" s="93">
        <v>20</v>
      </c>
      <c r="H436" s="89"/>
      <c r="I436" s="89"/>
      <c r="J436" s="89"/>
    </row>
    <row r="437" spans="1:10" outlineLevel="1" x14ac:dyDescent="0.3">
      <c r="A437" s="26">
        <f t="shared" si="23"/>
        <v>10120</v>
      </c>
      <c r="B437" s="89" t="s">
        <v>97</v>
      </c>
      <c r="C437" s="89"/>
      <c r="D437" s="89"/>
      <c r="E437" s="89"/>
      <c r="F437" s="88">
        <v>4</v>
      </c>
      <c r="G437" s="93">
        <v>20</v>
      </c>
      <c r="H437" s="89"/>
      <c r="I437" s="89"/>
      <c r="J437" s="89"/>
    </row>
    <row r="438" spans="1:10" outlineLevel="1" x14ac:dyDescent="0.3">
      <c r="A438" s="26">
        <f t="shared" si="23"/>
        <v>10130</v>
      </c>
      <c r="B438" s="89" t="s">
        <v>98</v>
      </c>
      <c r="C438" s="89"/>
      <c r="D438" s="89"/>
      <c r="E438" s="89"/>
      <c r="F438" s="88">
        <v>4</v>
      </c>
      <c r="G438" s="93">
        <v>20</v>
      </c>
      <c r="H438" s="89"/>
      <c r="I438" s="89"/>
      <c r="J438" s="89"/>
    </row>
    <row r="439" spans="1:10" outlineLevel="1" x14ac:dyDescent="0.3">
      <c r="A439" s="26">
        <f t="shared" si="23"/>
        <v>10140</v>
      </c>
      <c r="B439" s="89" t="s">
        <v>99</v>
      </c>
      <c r="C439" s="89"/>
      <c r="D439" s="89"/>
      <c r="E439" s="89"/>
      <c r="F439" s="88">
        <v>4</v>
      </c>
      <c r="G439" s="93">
        <v>20</v>
      </c>
      <c r="H439" s="89"/>
      <c r="I439" s="89"/>
      <c r="J439" s="89"/>
    </row>
    <row r="440" spans="1:10" outlineLevel="1" x14ac:dyDescent="0.3">
      <c r="A440" s="26">
        <f t="shared" si="23"/>
        <v>10150</v>
      </c>
      <c r="B440" s="89" t="s">
        <v>100</v>
      </c>
      <c r="C440" s="89"/>
      <c r="D440" s="89"/>
      <c r="E440" s="89"/>
      <c r="F440" s="88">
        <v>4</v>
      </c>
      <c r="G440" s="93">
        <v>20</v>
      </c>
      <c r="H440" s="89"/>
      <c r="I440" s="89"/>
      <c r="J440" s="89"/>
    </row>
    <row r="441" spans="1:10" outlineLevel="1" x14ac:dyDescent="0.3">
      <c r="A441" s="26">
        <f t="shared" si="23"/>
        <v>10160</v>
      </c>
      <c r="B441" s="89" t="s">
        <v>101</v>
      </c>
      <c r="C441" s="89"/>
      <c r="D441" s="89"/>
      <c r="E441" s="89"/>
      <c r="F441" s="88">
        <v>4</v>
      </c>
      <c r="G441" s="93">
        <v>20</v>
      </c>
      <c r="H441" s="89"/>
      <c r="I441" s="89"/>
      <c r="J441" s="89"/>
    </row>
    <row r="442" spans="1:10" outlineLevel="1" x14ac:dyDescent="0.3">
      <c r="A442" s="26">
        <f t="shared" si="23"/>
        <v>10170</v>
      </c>
      <c r="B442" s="89" t="s">
        <v>102</v>
      </c>
      <c r="C442" s="89"/>
      <c r="D442" s="89"/>
      <c r="E442" s="89"/>
      <c r="F442" s="88">
        <v>4</v>
      </c>
      <c r="G442" s="93">
        <v>20</v>
      </c>
      <c r="H442" s="89"/>
      <c r="I442" s="89"/>
      <c r="J442" s="89"/>
    </row>
    <row r="443" spans="1:10" outlineLevel="1" x14ac:dyDescent="0.3">
      <c r="A443" s="26">
        <f t="shared" si="23"/>
        <v>10180</v>
      </c>
      <c r="B443" s="89" t="s">
        <v>103</v>
      </c>
      <c r="C443" s="89"/>
      <c r="D443" s="89"/>
      <c r="E443" s="89"/>
      <c r="F443" s="88">
        <v>4</v>
      </c>
      <c r="G443" s="93">
        <v>20</v>
      </c>
      <c r="H443" s="89"/>
      <c r="I443" s="89"/>
      <c r="J443" s="89"/>
    </row>
    <row r="444" spans="1:10" outlineLevel="1" x14ac:dyDescent="0.3">
      <c r="A444" s="26">
        <f t="shared" si="23"/>
        <v>10190</v>
      </c>
      <c r="B444" s="89" t="s">
        <v>104</v>
      </c>
      <c r="C444" s="89"/>
      <c r="D444" s="89"/>
      <c r="E444" s="89"/>
      <c r="F444" s="88">
        <v>4</v>
      </c>
      <c r="G444" s="93">
        <v>20</v>
      </c>
      <c r="H444" s="89"/>
      <c r="I444" s="89"/>
      <c r="J444" s="89"/>
    </row>
    <row r="445" spans="1:10" outlineLevel="1" x14ac:dyDescent="0.3">
      <c r="A445" s="26">
        <f t="shared" si="23"/>
        <v>10200</v>
      </c>
      <c r="B445" s="89" t="s">
        <v>105</v>
      </c>
      <c r="C445" s="89"/>
      <c r="D445" s="89"/>
      <c r="E445" s="89"/>
      <c r="F445" s="88">
        <v>4</v>
      </c>
      <c r="G445" s="93">
        <v>20</v>
      </c>
      <c r="H445" s="89"/>
      <c r="I445" s="89"/>
      <c r="J445" s="89"/>
    </row>
    <row r="446" spans="1:10" outlineLevel="1" x14ac:dyDescent="0.3">
      <c r="A446" s="26">
        <f t="shared" si="23"/>
        <v>10210</v>
      </c>
      <c r="B446" s="89" t="s">
        <v>106</v>
      </c>
      <c r="C446" s="89"/>
      <c r="D446" s="89"/>
      <c r="E446" s="89"/>
      <c r="F446" s="88">
        <v>4</v>
      </c>
      <c r="G446" s="93">
        <v>20</v>
      </c>
      <c r="H446" s="89"/>
      <c r="I446" s="89"/>
      <c r="J446" s="89"/>
    </row>
    <row r="447" spans="1:10" outlineLevel="1" x14ac:dyDescent="0.3">
      <c r="A447" s="26">
        <f t="shared" si="23"/>
        <v>10220</v>
      </c>
      <c r="B447" s="89" t="s">
        <v>107</v>
      </c>
      <c r="C447" s="89"/>
      <c r="D447" s="89"/>
      <c r="E447" s="89"/>
      <c r="F447" s="88">
        <v>4</v>
      </c>
      <c r="G447" s="93">
        <v>20</v>
      </c>
      <c r="H447" s="89"/>
      <c r="I447" s="89"/>
      <c r="J447" s="89"/>
    </row>
    <row r="448" spans="1:10" outlineLevel="1" x14ac:dyDescent="0.3">
      <c r="A448" s="26">
        <f t="shared" si="23"/>
        <v>10230</v>
      </c>
      <c r="B448" s="89" t="s">
        <v>108</v>
      </c>
      <c r="C448" s="89"/>
      <c r="D448" s="89"/>
      <c r="E448" s="89"/>
      <c r="F448" s="88">
        <v>4</v>
      </c>
      <c r="G448" s="93">
        <v>20</v>
      </c>
      <c r="H448" s="89"/>
      <c r="I448" s="89"/>
      <c r="J448" s="89"/>
    </row>
    <row r="449" spans="1:10" outlineLevel="1" x14ac:dyDescent="0.3">
      <c r="A449" s="26">
        <f t="shared" si="23"/>
        <v>10240</v>
      </c>
      <c r="B449" s="89" t="s">
        <v>109</v>
      </c>
      <c r="C449" s="89"/>
      <c r="D449" s="89"/>
      <c r="E449" s="89"/>
      <c r="F449" s="88">
        <v>4</v>
      </c>
      <c r="G449" s="93">
        <v>20</v>
      </c>
      <c r="H449" s="89"/>
      <c r="I449" s="89"/>
      <c r="J449" s="89"/>
    </row>
    <row r="450" spans="1:10" outlineLevel="1" x14ac:dyDescent="0.3">
      <c r="A450" s="26">
        <f t="shared" si="23"/>
        <v>10250</v>
      </c>
      <c r="B450" s="89" t="s">
        <v>110</v>
      </c>
      <c r="C450" s="89"/>
      <c r="D450" s="89"/>
      <c r="E450" s="89"/>
      <c r="F450" s="88">
        <v>4</v>
      </c>
      <c r="G450" s="93">
        <v>20</v>
      </c>
      <c r="H450" s="89"/>
      <c r="I450" s="89"/>
      <c r="J450" s="89"/>
    </row>
    <row r="451" spans="1:10" outlineLevel="1" x14ac:dyDescent="0.3">
      <c r="A451" s="26">
        <f t="shared" si="23"/>
        <v>10260</v>
      </c>
      <c r="B451" s="89" t="s">
        <v>111</v>
      </c>
      <c r="C451" s="89"/>
      <c r="D451" s="89"/>
      <c r="E451" s="89"/>
      <c r="F451" s="88">
        <v>4</v>
      </c>
      <c r="G451" s="93">
        <v>20</v>
      </c>
      <c r="H451" s="89"/>
      <c r="I451" s="89"/>
      <c r="J451" s="89"/>
    </row>
    <row r="452" spans="1:10" outlineLevel="1" x14ac:dyDescent="0.3">
      <c r="A452" s="26">
        <f t="shared" si="23"/>
        <v>10270</v>
      </c>
      <c r="B452" s="89" t="s">
        <v>112</v>
      </c>
      <c r="C452" s="89"/>
      <c r="D452" s="89"/>
      <c r="E452" s="89"/>
      <c r="F452" s="88">
        <v>4</v>
      </c>
      <c r="G452" s="93">
        <v>20</v>
      </c>
      <c r="H452" s="89"/>
      <c r="I452" s="89"/>
      <c r="J452" s="89"/>
    </row>
    <row r="453" spans="1:10" outlineLevel="1" x14ac:dyDescent="0.3">
      <c r="A453" s="26">
        <f t="shared" si="23"/>
        <v>10280</v>
      </c>
      <c r="B453" s="89" t="s">
        <v>113</v>
      </c>
      <c r="C453" s="89"/>
      <c r="D453" s="89"/>
      <c r="E453" s="89"/>
      <c r="F453" s="88">
        <v>4</v>
      </c>
      <c r="G453" s="93">
        <v>20</v>
      </c>
      <c r="H453" s="89"/>
      <c r="I453" s="89"/>
      <c r="J453" s="89"/>
    </row>
    <row r="454" spans="1:10" outlineLevel="1" x14ac:dyDescent="0.3">
      <c r="A454" s="26">
        <f t="shared" ref="A454:A478" si="24">A453+G453/2</f>
        <v>10290</v>
      </c>
      <c r="B454" s="89" t="s">
        <v>114</v>
      </c>
      <c r="C454" s="89"/>
      <c r="D454" s="89"/>
      <c r="E454" s="89"/>
      <c r="F454" s="88">
        <v>4</v>
      </c>
      <c r="G454" s="93">
        <v>20</v>
      </c>
      <c r="H454" s="89"/>
      <c r="I454" s="89"/>
      <c r="J454" s="89"/>
    </row>
    <row r="455" spans="1:10" outlineLevel="1" x14ac:dyDescent="0.3">
      <c r="A455" s="26">
        <f t="shared" si="24"/>
        <v>10300</v>
      </c>
      <c r="B455" s="89" t="s">
        <v>115</v>
      </c>
      <c r="C455" s="89"/>
      <c r="D455" s="89"/>
      <c r="E455" s="89"/>
      <c r="F455" s="88">
        <v>4</v>
      </c>
      <c r="G455" s="93">
        <v>20</v>
      </c>
      <c r="H455" s="89"/>
      <c r="I455" s="89"/>
      <c r="J455" s="89"/>
    </row>
    <row r="456" spans="1:10" outlineLevel="1" x14ac:dyDescent="0.3">
      <c r="A456" s="26">
        <f t="shared" si="24"/>
        <v>10310</v>
      </c>
      <c r="B456" s="89" t="s">
        <v>116</v>
      </c>
      <c r="C456" s="89"/>
      <c r="D456" s="89"/>
      <c r="E456" s="89"/>
      <c r="F456" s="88">
        <v>4</v>
      </c>
      <c r="G456" s="93">
        <v>20</v>
      </c>
      <c r="H456" s="89"/>
      <c r="I456" s="89"/>
      <c r="J456" s="89"/>
    </row>
    <row r="457" spans="1:10" outlineLevel="1" x14ac:dyDescent="0.3">
      <c r="A457" s="26">
        <f t="shared" si="24"/>
        <v>10320</v>
      </c>
      <c r="B457" s="89" t="s">
        <v>117</v>
      </c>
      <c r="C457" s="89"/>
      <c r="D457" s="89"/>
      <c r="E457" s="89"/>
      <c r="F457" s="88">
        <v>4</v>
      </c>
      <c r="G457" s="93">
        <v>20</v>
      </c>
      <c r="H457" s="89"/>
      <c r="I457" s="89"/>
      <c r="J457" s="89"/>
    </row>
    <row r="458" spans="1:10" outlineLevel="1" x14ac:dyDescent="0.3">
      <c r="A458" s="26">
        <f t="shared" si="24"/>
        <v>10330</v>
      </c>
      <c r="B458" s="89" t="s">
        <v>118</v>
      </c>
      <c r="C458" s="89"/>
      <c r="D458" s="89"/>
      <c r="E458" s="89"/>
      <c r="F458" s="88">
        <v>4</v>
      </c>
      <c r="G458" s="93">
        <v>20</v>
      </c>
      <c r="H458" s="89"/>
      <c r="I458" s="89"/>
      <c r="J458" s="89"/>
    </row>
    <row r="459" spans="1:10" outlineLevel="1" x14ac:dyDescent="0.3">
      <c r="A459" s="26">
        <f t="shared" si="24"/>
        <v>10340</v>
      </c>
      <c r="B459" s="89" t="s">
        <v>119</v>
      </c>
      <c r="C459" s="89"/>
      <c r="D459" s="89"/>
      <c r="E459" s="89"/>
      <c r="F459" s="88">
        <v>4</v>
      </c>
      <c r="G459" s="93">
        <v>20</v>
      </c>
      <c r="H459" s="89"/>
      <c r="I459" s="89"/>
      <c r="J459" s="89"/>
    </row>
    <row r="460" spans="1:10" outlineLevel="1" x14ac:dyDescent="0.3">
      <c r="A460" s="26">
        <f t="shared" si="24"/>
        <v>10350</v>
      </c>
      <c r="B460" s="89" t="s">
        <v>120</v>
      </c>
      <c r="C460" s="89"/>
      <c r="D460" s="89"/>
      <c r="E460" s="89"/>
      <c r="F460" s="88">
        <v>4</v>
      </c>
      <c r="G460" s="93">
        <v>20</v>
      </c>
      <c r="H460" s="89"/>
      <c r="I460" s="89"/>
      <c r="J460" s="89"/>
    </row>
    <row r="461" spans="1:10" outlineLevel="1" x14ac:dyDescent="0.3">
      <c r="A461" s="26">
        <f t="shared" si="24"/>
        <v>10360</v>
      </c>
      <c r="B461" s="89" t="s">
        <v>121</v>
      </c>
      <c r="C461" s="89"/>
      <c r="D461" s="89"/>
      <c r="E461" s="89"/>
      <c r="F461" s="88">
        <v>4</v>
      </c>
      <c r="G461" s="93">
        <v>20</v>
      </c>
      <c r="H461" s="89"/>
      <c r="I461" s="89"/>
      <c r="J461" s="89"/>
    </row>
    <row r="462" spans="1:10" outlineLevel="1" x14ac:dyDescent="0.3">
      <c r="A462" s="26">
        <f t="shared" si="24"/>
        <v>10370</v>
      </c>
      <c r="B462" s="89" t="s">
        <v>122</v>
      </c>
      <c r="C462" s="89"/>
      <c r="D462" s="89"/>
      <c r="E462" s="89"/>
      <c r="F462" s="88">
        <v>4</v>
      </c>
      <c r="G462" s="93">
        <v>20</v>
      </c>
      <c r="H462" s="89"/>
      <c r="I462" s="89"/>
      <c r="J462" s="89"/>
    </row>
    <row r="463" spans="1:10" outlineLevel="1" x14ac:dyDescent="0.3">
      <c r="A463" s="26">
        <f t="shared" si="24"/>
        <v>10380</v>
      </c>
      <c r="B463" s="89" t="s">
        <v>123</v>
      </c>
      <c r="C463" s="89"/>
      <c r="D463" s="89"/>
      <c r="E463" s="89"/>
      <c r="F463" s="88">
        <v>4</v>
      </c>
      <c r="G463" s="93">
        <v>20</v>
      </c>
      <c r="H463" s="89"/>
      <c r="I463" s="89"/>
      <c r="J463" s="89"/>
    </row>
    <row r="464" spans="1:10" outlineLevel="1" x14ac:dyDescent="0.3">
      <c r="A464" s="26">
        <f t="shared" si="24"/>
        <v>10390</v>
      </c>
      <c r="B464" s="89" t="s">
        <v>124</v>
      </c>
      <c r="C464" s="89"/>
      <c r="D464" s="89"/>
      <c r="E464" s="89"/>
      <c r="F464" s="88">
        <v>4</v>
      </c>
      <c r="G464" s="93">
        <v>20</v>
      </c>
      <c r="H464" s="89"/>
      <c r="I464" s="89"/>
      <c r="J464" s="89"/>
    </row>
    <row r="465" spans="1:10" outlineLevel="1" x14ac:dyDescent="0.3">
      <c r="A465" s="26">
        <f t="shared" si="24"/>
        <v>10400</v>
      </c>
      <c r="B465" s="89" t="s">
        <v>125</v>
      </c>
      <c r="C465" s="89"/>
      <c r="D465" s="89"/>
      <c r="E465" s="89"/>
      <c r="F465" s="88">
        <v>4</v>
      </c>
      <c r="G465" s="93">
        <v>20</v>
      </c>
      <c r="H465" s="89"/>
      <c r="I465" s="89"/>
      <c r="J465" s="89"/>
    </row>
    <row r="466" spans="1:10" outlineLevel="1" x14ac:dyDescent="0.3">
      <c r="A466" s="26">
        <f t="shared" si="24"/>
        <v>10410</v>
      </c>
      <c r="B466" s="89" t="s">
        <v>126</v>
      </c>
      <c r="C466" s="89"/>
      <c r="D466" s="89"/>
      <c r="E466" s="89"/>
      <c r="F466" s="88">
        <v>4</v>
      </c>
      <c r="G466" s="93">
        <v>20</v>
      </c>
      <c r="H466" s="89"/>
      <c r="I466" s="89"/>
      <c r="J466" s="89"/>
    </row>
    <row r="467" spans="1:10" outlineLevel="1" x14ac:dyDescent="0.3">
      <c r="A467" s="26">
        <f t="shared" si="24"/>
        <v>10420</v>
      </c>
      <c r="B467" s="89" t="s">
        <v>127</v>
      </c>
      <c r="C467" s="89"/>
      <c r="D467" s="89"/>
      <c r="E467" s="89"/>
      <c r="F467" s="88">
        <v>4</v>
      </c>
      <c r="G467" s="93">
        <v>20</v>
      </c>
      <c r="H467" s="89"/>
      <c r="I467" s="89"/>
      <c r="J467" s="89"/>
    </row>
    <row r="468" spans="1:10" outlineLevel="1" x14ac:dyDescent="0.3">
      <c r="A468" s="26">
        <f t="shared" si="24"/>
        <v>10430</v>
      </c>
      <c r="B468" s="89" t="s">
        <v>128</v>
      </c>
      <c r="C468" s="89"/>
      <c r="D468" s="89"/>
      <c r="E468" s="89"/>
      <c r="F468" s="88">
        <v>4</v>
      </c>
      <c r="G468" s="93">
        <v>20</v>
      </c>
      <c r="H468" s="89"/>
      <c r="I468" s="89"/>
      <c r="J468" s="89"/>
    </row>
    <row r="469" spans="1:10" outlineLevel="1" x14ac:dyDescent="0.3">
      <c r="A469" s="26">
        <f t="shared" si="24"/>
        <v>10440</v>
      </c>
      <c r="B469" s="89" t="s">
        <v>129</v>
      </c>
      <c r="C469" s="89"/>
      <c r="D469" s="89"/>
      <c r="E469" s="89"/>
      <c r="F469" s="88">
        <v>4</v>
      </c>
      <c r="G469" s="93">
        <v>20</v>
      </c>
      <c r="H469" s="89"/>
      <c r="I469" s="89"/>
      <c r="J469" s="89"/>
    </row>
    <row r="470" spans="1:10" outlineLevel="1" x14ac:dyDescent="0.3">
      <c r="A470" s="26">
        <f t="shared" si="24"/>
        <v>10450</v>
      </c>
      <c r="B470" s="89" t="s">
        <v>130</v>
      </c>
      <c r="C470" s="89"/>
      <c r="D470" s="89"/>
      <c r="E470" s="89"/>
      <c r="F470" s="88">
        <v>4</v>
      </c>
      <c r="G470" s="93">
        <v>20</v>
      </c>
      <c r="H470" s="89"/>
      <c r="I470" s="89"/>
      <c r="J470" s="89"/>
    </row>
    <row r="471" spans="1:10" outlineLevel="1" x14ac:dyDescent="0.3">
      <c r="A471" s="26">
        <f t="shared" si="24"/>
        <v>10460</v>
      </c>
      <c r="B471" s="89" t="s">
        <v>131</v>
      </c>
      <c r="C471" s="89"/>
      <c r="D471" s="89"/>
      <c r="E471" s="89"/>
      <c r="F471" s="88">
        <v>4</v>
      </c>
      <c r="G471" s="93">
        <v>20</v>
      </c>
      <c r="H471" s="89"/>
      <c r="I471" s="89"/>
      <c r="J471" s="89"/>
    </row>
    <row r="472" spans="1:10" outlineLevel="1" x14ac:dyDescent="0.3">
      <c r="A472" s="26">
        <f t="shared" si="24"/>
        <v>10470</v>
      </c>
      <c r="B472" s="89" t="s">
        <v>132</v>
      </c>
      <c r="C472" s="89"/>
      <c r="D472" s="89"/>
      <c r="E472" s="89"/>
      <c r="F472" s="88">
        <v>4</v>
      </c>
      <c r="G472" s="93">
        <v>20</v>
      </c>
      <c r="H472" s="89"/>
      <c r="I472" s="89"/>
      <c r="J472" s="89"/>
    </row>
    <row r="473" spans="1:10" outlineLevel="1" x14ac:dyDescent="0.3">
      <c r="A473" s="26">
        <f t="shared" si="24"/>
        <v>10480</v>
      </c>
      <c r="B473" s="89" t="s">
        <v>133</v>
      </c>
      <c r="C473" s="89"/>
      <c r="D473" s="89"/>
      <c r="E473" s="89"/>
      <c r="F473" s="88">
        <v>4</v>
      </c>
      <c r="G473" s="93">
        <v>20</v>
      </c>
      <c r="H473" s="89"/>
      <c r="I473" s="89"/>
      <c r="J473" s="89"/>
    </row>
    <row r="474" spans="1:10" outlineLevel="1" x14ac:dyDescent="0.3">
      <c r="A474" s="26">
        <f t="shared" si="24"/>
        <v>10490</v>
      </c>
      <c r="B474" s="89" t="s">
        <v>134</v>
      </c>
      <c r="C474" s="89"/>
      <c r="D474" s="89"/>
      <c r="E474" s="89"/>
      <c r="F474" s="88">
        <v>4</v>
      </c>
      <c r="G474" s="93">
        <v>20</v>
      </c>
      <c r="H474" s="89"/>
      <c r="I474" s="89"/>
      <c r="J474" s="89"/>
    </row>
    <row r="475" spans="1:10" outlineLevel="1" x14ac:dyDescent="0.3">
      <c r="A475" s="26">
        <f t="shared" si="24"/>
        <v>10500</v>
      </c>
      <c r="B475" s="89" t="s">
        <v>135</v>
      </c>
      <c r="C475" s="89"/>
      <c r="D475" s="89"/>
      <c r="E475" s="89"/>
      <c r="F475" s="88">
        <v>4</v>
      </c>
      <c r="G475" s="93">
        <v>20</v>
      </c>
      <c r="H475" s="89"/>
      <c r="I475" s="89"/>
      <c r="J475" s="89"/>
    </row>
    <row r="476" spans="1:10" outlineLevel="1" x14ac:dyDescent="0.3">
      <c r="A476" s="26">
        <f t="shared" si="24"/>
        <v>10510</v>
      </c>
      <c r="B476" s="89" t="s">
        <v>136</v>
      </c>
      <c r="C476" s="89"/>
      <c r="D476" s="89"/>
      <c r="E476" s="89"/>
      <c r="F476" s="88">
        <v>4</v>
      </c>
      <c r="G476" s="93">
        <v>20</v>
      </c>
      <c r="H476" s="89"/>
      <c r="I476" s="89"/>
      <c r="J476" s="89"/>
    </row>
    <row r="477" spans="1:10" outlineLevel="1" x14ac:dyDescent="0.3">
      <c r="A477" s="26">
        <f t="shared" si="24"/>
        <v>10520</v>
      </c>
      <c r="B477" s="89" t="s">
        <v>137</v>
      </c>
      <c r="C477" s="89"/>
      <c r="D477" s="89"/>
      <c r="E477" s="89"/>
      <c r="F477" s="88">
        <v>4</v>
      </c>
      <c r="G477" s="93">
        <v>20</v>
      </c>
      <c r="H477" s="89"/>
      <c r="I477" s="89"/>
      <c r="J477" s="89"/>
    </row>
    <row r="478" spans="1:10" outlineLevel="1" x14ac:dyDescent="0.3">
      <c r="A478" s="26">
        <f t="shared" si="24"/>
        <v>10530</v>
      </c>
      <c r="B478" s="89" t="s">
        <v>138</v>
      </c>
      <c r="C478" s="89"/>
      <c r="D478" s="89"/>
      <c r="E478" s="89"/>
      <c r="F478" s="88">
        <v>4</v>
      </c>
      <c r="G478" s="93">
        <v>20</v>
      </c>
      <c r="H478" s="89"/>
      <c r="I478" s="89"/>
      <c r="J478" s="89"/>
    </row>
    <row r="479" spans="1:10" outlineLevel="1" x14ac:dyDescent="0.3"/>
    <row r="480" spans="1:10" outlineLevel="1" x14ac:dyDescent="0.3"/>
    <row r="481" outlineLevel="1" x14ac:dyDescent="0.3"/>
    <row r="482" outlineLevel="1" x14ac:dyDescent="0.3"/>
    <row r="483" outlineLevel="1" x14ac:dyDescent="0.3"/>
    <row r="484" outlineLevel="1" x14ac:dyDescent="0.3"/>
    <row r="485" outlineLevel="1" x14ac:dyDescent="0.3"/>
    <row r="486" outlineLevel="1" x14ac:dyDescent="0.3"/>
    <row r="487" outlineLevel="1" x14ac:dyDescent="0.3"/>
    <row r="488" outlineLevel="1" x14ac:dyDescent="0.3"/>
    <row r="489" outlineLevel="1" x14ac:dyDescent="0.3"/>
    <row r="490" outlineLevel="1" x14ac:dyDescent="0.3"/>
    <row r="491" outlineLevel="1" x14ac:dyDescent="0.3"/>
    <row r="492" outlineLevel="1" x14ac:dyDescent="0.3"/>
    <row r="493" outlineLevel="1" x14ac:dyDescent="0.3"/>
    <row r="494" outlineLevel="1" x14ac:dyDescent="0.3"/>
    <row r="495" outlineLevel="1" x14ac:dyDescent="0.3"/>
    <row r="496" outlineLevel="1" x14ac:dyDescent="0.3"/>
    <row r="497" outlineLevel="1" x14ac:dyDescent="0.3"/>
    <row r="498" outlineLevel="1" x14ac:dyDescent="0.3"/>
    <row r="499" outlineLevel="1" x14ac:dyDescent="0.3"/>
    <row r="500" outlineLevel="1" x14ac:dyDescent="0.3"/>
    <row r="501" outlineLevel="1" x14ac:dyDescent="0.3"/>
    <row r="502" outlineLevel="1" x14ac:dyDescent="0.3"/>
    <row r="503" outlineLevel="1" x14ac:dyDescent="0.3"/>
    <row r="504" outlineLevel="1" x14ac:dyDescent="0.3"/>
    <row r="505" outlineLevel="1" x14ac:dyDescent="0.3"/>
    <row r="506" outlineLevel="1" x14ac:dyDescent="0.3"/>
    <row r="507" outlineLevel="1" x14ac:dyDescent="0.3"/>
    <row r="508" outlineLevel="1" x14ac:dyDescent="0.3"/>
    <row r="509" outlineLevel="1" x14ac:dyDescent="0.3"/>
    <row r="510" outlineLevel="1" x14ac:dyDescent="0.3"/>
    <row r="511" outlineLevel="1" x14ac:dyDescent="0.3"/>
    <row r="512" outlineLevel="1" x14ac:dyDescent="0.3"/>
    <row r="513" outlineLevel="1" x14ac:dyDescent="0.3"/>
    <row r="514" outlineLevel="1" x14ac:dyDescent="0.3"/>
    <row r="515" outlineLevel="1" x14ac:dyDescent="0.3"/>
    <row r="516" outlineLevel="1" x14ac:dyDescent="0.3"/>
    <row r="517" outlineLevel="1" x14ac:dyDescent="0.3"/>
    <row r="518" outlineLevel="1" x14ac:dyDescent="0.3"/>
    <row r="519" outlineLevel="1" x14ac:dyDescent="0.3"/>
    <row r="520" outlineLevel="1" x14ac:dyDescent="0.3"/>
    <row r="521" outlineLevel="1" x14ac:dyDescent="0.3"/>
    <row r="522" outlineLevel="1" x14ac:dyDescent="0.3"/>
    <row r="523" outlineLevel="1" x14ac:dyDescent="0.3"/>
    <row r="524" outlineLevel="1" x14ac:dyDescent="0.3"/>
    <row r="525" outlineLevel="1" x14ac:dyDescent="0.3"/>
    <row r="526" outlineLevel="1" x14ac:dyDescent="0.3"/>
    <row r="527" outlineLevel="1" x14ac:dyDescent="0.3"/>
    <row r="528" outlineLevel="1" x14ac:dyDescent="0.3"/>
    <row r="529" outlineLevel="1" x14ac:dyDescent="0.3"/>
    <row r="530" outlineLevel="1" x14ac:dyDescent="0.3"/>
    <row r="531" outlineLevel="1" x14ac:dyDescent="0.3"/>
    <row r="532" outlineLevel="1" x14ac:dyDescent="0.3"/>
    <row r="533" outlineLevel="1" x14ac:dyDescent="0.3"/>
    <row r="534" outlineLevel="1" x14ac:dyDescent="0.3"/>
    <row r="535" outlineLevel="1" x14ac:dyDescent="0.3"/>
    <row r="536" outlineLevel="1" x14ac:dyDescent="0.3"/>
    <row r="537" outlineLevel="1" x14ac:dyDescent="0.3"/>
    <row r="538" outlineLevel="1" x14ac:dyDescent="0.3"/>
    <row r="539" outlineLevel="1" x14ac:dyDescent="0.3"/>
    <row r="540" outlineLevel="1" x14ac:dyDescent="0.3"/>
    <row r="541" outlineLevel="1" x14ac:dyDescent="0.3"/>
    <row r="542" outlineLevel="1" x14ac:dyDescent="0.3"/>
    <row r="543" outlineLevel="1" x14ac:dyDescent="0.3"/>
    <row r="544" outlineLevel="1" x14ac:dyDescent="0.3"/>
    <row r="545" outlineLevel="1" x14ac:dyDescent="0.3"/>
    <row r="546" outlineLevel="1" x14ac:dyDescent="0.3"/>
    <row r="547" outlineLevel="1" x14ac:dyDescent="0.3"/>
    <row r="548" outlineLevel="1" x14ac:dyDescent="0.3"/>
    <row r="549" outlineLevel="1" x14ac:dyDescent="0.3"/>
    <row r="550" outlineLevel="1" x14ac:dyDescent="0.3"/>
    <row r="551" outlineLevel="1" x14ac:dyDescent="0.3"/>
    <row r="552" outlineLevel="1" x14ac:dyDescent="0.3"/>
    <row r="553" outlineLevel="1" x14ac:dyDescent="0.3"/>
    <row r="554" outlineLevel="1" x14ac:dyDescent="0.3"/>
    <row r="555" outlineLevel="1" x14ac:dyDescent="0.3"/>
    <row r="556" outlineLevel="1" x14ac:dyDescent="0.3"/>
    <row r="557" outlineLevel="1" x14ac:dyDescent="0.3"/>
    <row r="558" outlineLevel="1" x14ac:dyDescent="0.3"/>
    <row r="559" outlineLevel="1" x14ac:dyDescent="0.3"/>
    <row r="560" outlineLevel="1" x14ac:dyDescent="0.3"/>
    <row r="561" outlineLevel="1" x14ac:dyDescent="0.3"/>
    <row r="562" outlineLevel="1" x14ac:dyDescent="0.3"/>
    <row r="563" outlineLevel="1" x14ac:dyDescent="0.3"/>
    <row r="564" outlineLevel="1" x14ac:dyDescent="0.3"/>
    <row r="565" outlineLevel="1" x14ac:dyDescent="0.3"/>
    <row r="566" outlineLevel="1" x14ac:dyDescent="0.3"/>
    <row r="567" outlineLevel="1" x14ac:dyDescent="0.3"/>
    <row r="568" outlineLevel="1" x14ac:dyDescent="0.3"/>
    <row r="569" outlineLevel="1" x14ac:dyDescent="0.3"/>
    <row r="570" outlineLevel="1" x14ac:dyDescent="0.3"/>
    <row r="571" outlineLevel="1" x14ac:dyDescent="0.3"/>
    <row r="572" outlineLevel="1" x14ac:dyDescent="0.3"/>
    <row r="573" outlineLevel="1" x14ac:dyDescent="0.3"/>
    <row r="574" outlineLevel="1" x14ac:dyDescent="0.3"/>
    <row r="575" outlineLevel="1" x14ac:dyDescent="0.3"/>
    <row r="576" outlineLevel="1" x14ac:dyDescent="0.3"/>
    <row r="577" outlineLevel="1" x14ac:dyDescent="0.3"/>
    <row r="578" outlineLevel="1" x14ac:dyDescent="0.3"/>
    <row r="579" outlineLevel="1" x14ac:dyDescent="0.3"/>
    <row r="580" outlineLevel="1" x14ac:dyDescent="0.3"/>
    <row r="581" outlineLevel="1" x14ac:dyDescent="0.3"/>
    <row r="582" outlineLevel="1" x14ac:dyDescent="0.3"/>
    <row r="583" outlineLevel="1" x14ac:dyDescent="0.3"/>
    <row r="584" outlineLevel="1" x14ac:dyDescent="0.3"/>
    <row r="585" outlineLevel="1" x14ac:dyDescent="0.3"/>
    <row r="586" outlineLevel="1" x14ac:dyDescent="0.3"/>
    <row r="587" outlineLevel="1" x14ac:dyDescent="0.3"/>
    <row r="588" outlineLevel="1" x14ac:dyDescent="0.3"/>
    <row r="589" outlineLevel="1" x14ac:dyDescent="0.3"/>
    <row r="590" outlineLevel="1" x14ac:dyDescent="0.3"/>
    <row r="591" outlineLevel="1" x14ac:dyDescent="0.3"/>
    <row r="592" outlineLevel="1" x14ac:dyDescent="0.3"/>
    <row r="593" outlineLevel="1" x14ac:dyDescent="0.3"/>
    <row r="594" outlineLevel="1" x14ac:dyDescent="0.3"/>
    <row r="595" outlineLevel="1" x14ac:dyDescent="0.3"/>
    <row r="596" outlineLevel="1" x14ac:dyDescent="0.3"/>
    <row r="597" outlineLevel="1" x14ac:dyDescent="0.3"/>
    <row r="598" outlineLevel="1" x14ac:dyDescent="0.3"/>
    <row r="599" outlineLevel="1" x14ac:dyDescent="0.3"/>
    <row r="600" outlineLevel="1" x14ac:dyDescent="0.3"/>
    <row r="601" outlineLevel="1" x14ac:dyDescent="0.3"/>
    <row r="602" outlineLevel="1" x14ac:dyDescent="0.3"/>
    <row r="603" outlineLevel="1" x14ac:dyDescent="0.3"/>
    <row r="604" outlineLevel="1" x14ac:dyDescent="0.3"/>
    <row r="605" outlineLevel="1" x14ac:dyDescent="0.3"/>
    <row r="606" outlineLevel="1" x14ac:dyDescent="0.3"/>
    <row r="607" outlineLevel="1" x14ac:dyDescent="0.3"/>
    <row r="608" outlineLevel="1" x14ac:dyDescent="0.3"/>
    <row r="609" outlineLevel="1" x14ac:dyDescent="0.3"/>
    <row r="610" outlineLevel="1" x14ac:dyDescent="0.3"/>
    <row r="611" outlineLevel="1" x14ac:dyDescent="0.3"/>
    <row r="612" outlineLevel="1" x14ac:dyDescent="0.3"/>
    <row r="613" outlineLevel="1" x14ac:dyDescent="0.3"/>
    <row r="614" outlineLevel="1" x14ac:dyDescent="0.3"/>
    <row r="615" outlineLevel="1" x14ac:dyDescent="0.3"/>
    <row r="616" outlineLevel="1" x14ac:dyDescent="0.3"/>
    <row r="617" outlineLevel="1" x14ac:dyDescent="0.3"/>
    <row r="618" outlineLevel="1" x14ac:dyDescent="0.3"/>
    <row r="619" outlineLevel="1" x14ac:dyDescent="0.3"/>
    <row r="620" outlineLevel="1" x14ac:dyDescent="0.3"/>
    <row r="621" outlineLevel="1" x14ac:dyDescent="0.3"/>
    <row r="622" outlineLevel="1" x14ac:dyDescent="0.3"/>
    <row r="623" outlineLevel="1" x14ac:dyDescent="0.3"/>
    <row r="624" outlineLevel="1" x14ac:dyDescent="0.3"/>
    <row r="625" spans="12:22" outlineLevel="1" x14ac:dyDescent="0.3"/>
    <row r="626" spans="12:22" outlineLevel="1" x14ac:dyDescent="0.3"/>
    <row r="627" spans="12:22" outlineLevel="1" x14ac:dyDescent="0.3"/>
    <row r="628" spans="12:22" outlineLevel="1" x14ac:dyDescent="0.3"/>
    <row r="629" spans="12:22" outlineLevel="1" x14ac:dyDescent="0.3">
      <c r="L629" s="168" t="s">
        <v>280</v>
      </c>
      <c r="M629" s="168"/>
      <c r="N629" s="168"/>
      <c r="O629" s="168"/>
      <c r="P629" s="168"/>
      <c r="Q629" s="168"/>
      <c r="R629" s="168"/>
      <c r="S629" s="168"/>
      <c r="T629" s="168"/>
      <c r="U629" s="168"/>
      <c r="V629" s="168"/>
    </row>
    <row r="630" spans="12:22" outlineLevel="1" x14ac:dyDescent="0.3">
      <c r="L630" s="35" t="s">
        <v>8</v>
      </c>
      <c r="M630" s="35" t="s">
        <v>10</v>
      </c>
      <c r="N630" s="35" t="s">
        <v>0</v>
      </c>
      <c r="O630" s="35" t="s">
        <v>14</v>
      </c>
      <c r="P630" s="35" t="s">
        <v>1</v>
      </c>
      <c r="Q630" s="35"/>
      <c r="R630" s="35" t="s">
        <v>2</v>
      </c>
      <c r="S630" s="35" t="s">
        <v>3</v>
      </c>
      <c r="T630" s="35" t="s">
        <v>4</v>
      </c>
      <c r="U630" s="35" t="s">
        <v>7</v>
      </c>
      <c r="V630" s="35" t="s">
        <v>5</v>
      </c>
    </row>
    <row r="631" spans="12:22" outlineLevel="1" x14ac:dyDescent="0.3">
      <c r="L631" s="35">
        <v>9000</v>
      </c>
      <c r="M631" s="99">
        <v>1</v>
      </c>
      <c r="N631" s="153" t="s">
        <v>236</v>
      </c>
      <c r="O631" s="99"/>
      <c r="P631" s="99" t="s">
        <v>56</v>
      </c>
      <c r="Q631" s="99"/>
      <c r="R631" s="99">
        <v>4</v>
      </c>
      <c r="S631" s="99">
        <v>2</v>
      </c>
      <c r="T631" s="99" t="s">
        <v>237</v>
      </c>
      <c r="U631" s="99">
        <v>1</v>
      </c>
      <c r="V631" s="99" t="s">
        <v>63</v>
      </c>
    </row>
    <row r="632" spans="12:22" outlineLevel="1" x14ac:dyDescent="0.3">
      <c r="L632" s="35">
        <f>L631+S631/2</f>
        <v>9001</v>
      </c>
      <c r="M632" s="99">
        <f>M631+1</f>
        <v>2</v>
      </c>
      <c r="N632" s="153"/>
      <c r="O632" s="99"/>
      <c r="P632" s="99" t="s">
        <v>57</v>
      </c>
      <c r="Q632" s="52" t="s">
        <v>204</v>
      </c>
      <c r="R632" s="99">
        <v>4</v>
      </c>
      <c r="S632" s="99">
        <v>2</v>
      </c>
      <c r="T632" s="99" t="s">
        <v>18</v>
      </c>
      <c r="U632" s="99">
        <v>10</v>
      </c>
      <c r="V632" s="99" t="s">
        <v>207</v>
      </c>
    </row>
    <row r="633" spans="12:22" outlineLevel="1" x14ac:dyDescent="0.3">
      <c r="L633" s="35">
        <f t="shared" ref="L633:L657" si="25">L632+S632/2</f>
        <v>9002</v>
      </c>
      <c r="M633" s="99">
        <f t="shared" ref="M633:M646" si="26">M632+1</f>
        <v>3</v>
      </c>
      <c r="N633" s="153"/>
      <c r="O633" s="99"/>
      <c r="P633" s="99" t="s">
        <v>17</v>
      </c>
      <c r="Q633" s="99" t="s">
        <v>205</v>
      </c>
      <c r="R633" s="99">
        <v>4</v>
      </c>
      <c r="S633" s="99">
        <v>2</v>
      </c>
      <c r="T633" s="99" t="s">
        <v>9</v>
      </c>
      <c r="U633" s="101">
        <v>100</v>
      </c>
      <c r="V633" s="33" t="s">
        <v>208</v>
      </c>
    </row>
    <row r="634" spans="12:22" outlineLevel="1" x14ac:dyDescent="0.3">
      <c r="L634" s="35">
        <f t="shared" si="25"/>
        <v>9003</v>
      </c>
      <c r="M634" s="99">
        <f t="shared" si="26"/>
        <v>4</v>
      </c>
      <c r="N634" s="153"/>
      <c r="O634" s="99"/>
      <c r="P634" s="37" t="s">
        <v>175</v>
      </c>
      <c r="Q634" s="37"/>
      <c r="R634" s="99">
        <v>4</v>
      </c>
      <c r="S634" s="99">
        <v>14</v>
      </c>
      <c r="T634" s="101"/>
      <c r="U634" s="101"/>
      <c r="V634" s="14"/>
    </row>
    <row r="635" spans="12:22" outlineLevel="1" x14ac:dyDescent="0.3">
      <c r="L635" s="35">
        <f t="shared" si="25"/>
        <v>9010</v>
      </c>
      <c r="M635" s="99">
        <f t="shared" si="26"/>
        <v>5</v>
      </c>
      <c r="N635" s="153"/>
      <c r="O635" s="4"/>
      <c r="P635" s="101" t="s">
        <v>210</v>
      </c>
      <c r="Q635" s="101" t="s">
        <v>238</v>
      </c>
      <c r="R635" s="99">
        <v>4</v>
      </c>
      <c r="S635" s="101">
        <v>4</v>
      </c>
      <c r="T635" s="101" t="s">
        <v>239</v>
      </c>
      <c r="U635" s="101">
        <v>100</v>
      </c>
      <c r="V635" s="99" t="s">
        <v>240</v>
      </c>
    </row>
    <row r="636" spans="12:22" outlineLevel="1" x14ac:dyDescent="0.3">
      <c r="L636" s="35">
        <f t="shared" si="25"/>
        <v>9012</v>
      </c>
      <c r="M636" s="99">
        <f t="shared" si="26"/>
        <v>6</v>
      </c>
      <c r="N636" s="154" t="s">
        <v>241</v>
      </c>
      <c r="O636" s="99"/>
      <c r="P636" s="101" t="s">
        <v>242</v>
      </c>
      <c r="Q636" s="101"/>
      <c r="R636" s="99">
        <v>4</v>
      </c>
      <c r="S636" s="101">
        <v>2</v>
      </c>
      <c r="T636" s="101" t="s">
        <v>9</v>
      </c>
      <c r="U636" s="101">
        <v>1</v>
      </c>
      <c r="V636" s="105" t="s">
        <v>233</v>
      </c>
    </row>
    <row r="637" spans="12:22" outlineLevel="1" x14ac:dyDescent="0.3">
      <c r="L637" s="35">
        <f t="shared" si="25"/>
        <v>9013</v>
      </c>
      <c r="M637" s="99">
        <f t="shared" si="26"/>
        <v>7</v>
      </c>
      <c r="N637" s="154"/>
      <c r="O637" s="99"/>
      <c r="P637" s="101" t="s">
        <v>243</v>
      </c>
      <c r="Q637" s="4"/>
      <c r="R637" s="99">
        <v>4</v>
      </c>
      <c r="S637" s="101">
        <v>2</v>
      </c>
      <c r="T637" s="101" t="s">
        <v>9</v>
      </c>
      <c r="U637" s="101">
        <v>1</v>
      </c>
      <c r="V637" s="54"/>
    </row>
    <row r="638" spans="12:22" outlineLevel="1" x14ac:dyDescent="0.3">
      <c r="L638" s="35">
        <f t="shared" si="25"/>
        <v>9014</v>
      </c>
      <c r="M638" s="99">
        <f t="shared" si="26"/>
        <v>8</v>
      </c>
      <c r="N638" s="154"/>
      <c r="O638" s="4"/>
      <c r="P638" s="101" t="s">
        <v>244</v>
      </c>
      <c r="Q638" s="101" t="s">
        <v>213</v>
      </c>
      <c r="R638" s="99">
        <v>4</v>
      </c>
      <c r="S638" s="101">
        <v>4</v>
      </c>
      <c r="T638" s="101" t="s">
        <v>239</v>
      </c>
      <c r="U638" s="101">
        <v>100</v>
      </c>
      <c r="V638" s="55" t="s">
        <v>266</v>
      </c>
    </row>
    <row r="639" spans="12:22" outlineLevel="1" x14ac:dyDescent="0.3">
      <c r="L639" s="35">
        <f t="shared" si="25"/>
        <v>9016</v>
      </c>
      <c r="M639" s="99">
        <f t="shared" si="26"/>
        <v>9</v>
      </c>
      <c r="N639" s="154"/>
      <c r="O639" s="85"/>
      <c r="P639" s="101" t="s">
        <v>245</v>
      </c>
      <c r="Q639" s="101" t="s">
        <v>150</v>
      </c>
      <c r="R639" s="101">
        <v>4</v>
      </c>
      <c r="S639" s="101">
        <v>4</v>
      </c>
      <c r="T639" s="40" t="s">
        <v>246</v>
      </c>
      <c r="U639" s="101" t="s">
        <v>247</v>
      </c>
      <c r="V639" s="40" t="s">
        <v>267</v>
      </c>
    </row>
    <row r="640" spans="12:22" outlineLevel="1" x14ac:dyDescent="0.3">
      <c r="L640" s="35">
        <f t="shared" si="25"/>
        <v>9018</v>
      </c>
      <c r="M640" s="99">
        <f t="shared" si="26"/>
        <v>10</v>
      </c>
      <c r="N640" s="154"/>
      <c r="O640" s="85"/>
      <c r="P640" s="101" t="s">
        <v>249</v>
      </c>
      <c r="Q640" s="101" t="s">
        <v>250</v>
      </c>
      <c r="R640" s="101">
        <v>4</v>
      </c>
      <c r="S640" s="40">
        <v>4</v>
      </c>
      <c r="T640" s="40" t="s">
        <v>246</v>
      </c>
      <c r="U640" s="101" t="s">
        <v>247</v>
      </c>
      <c r="V640" s="40" t="s">
        <v>268</v>
      </c>
    </row>
    <row r="641" spans="1:22" outlineLevel="1" x14ac:dyDescent="0.3">
      <c r="L641" s="35">
        <f t="shared" si="25"/>
        <v>9020</v>
      </c>
      <c r="M641" s="99">
        <f t="shared" si="26"/>
        <v>11</v>
      </c>
      <c r="N641" s="154"/>
      <c r="O641" s="4"/>
      <c r="P641" s="101" t="s">
        <v>251</v>
      </c>
      <c r="Q641" s="101" t="s">
        <v>252</v>
      </c>
      <c r="R641" s="99">
        <v>4</v>
      </c>
      <c r="S641" s="40">
        <v>4</v>
      </c>
      <c r="T641" s="101" t="s">
        <v>239</v>
      </c>
      <c r="U641" s="40">
        <v>1</v>
      </c>
      <c r="V641" s="55"/>
    </row>
    <row r="642" spans="1:22" outlineLevel="1" x14ac:dyDescent="0.3">
      <c r="L642" s="35">
        <f t="shared" si="25"/>
        <v>9022</v>
      </c>
      <c r="M642" s="99">
        <f t="shared" si="26"/>
        <v>12</v>
      </c>
      <c r="N642" s="154"/>
      <c r="O642" s="4"/>
      <c r="P642" s="101" t="s">
        <v>253</v>
      </c>
      <c r="Q642" s="101" t="s">
        <v>211</v>
      </c>
      <c r="R642" s="99">
        <v>4</v>
      </c>
      <c r="S642" s="40">
        <v>2</v>
      </c>
      <c r="T642" s="40" t="s">
        <v>18</v>
      </c>
      <c r="U642" s="40">
        <v>100</v>
      </c>
      <c r="V642" s="55" t="s">
        <v>254</v>
      </c>
    </row>
    <row r="643" spans="1:22" outlineLevel="1" x14ac:dyDescent="0.3">
      <c r="L643" s="35">
        <f t="shared" si="25"/>
        <v>9023</v>
      </c>
      <c r="M643" s="99">
        <f t="shared" si="26"/>
        <v>13</v>
      </c>
      <c r="N643" s="154"/>
      <c r="O643" s="4"/>
      <c r="P643" s="101" t="s">
        <v>255</v>
      </c>
      <c r="Q643" s="101" t="s">
        <v>211</v>
      </c>
      <c r="R643" s="99">
        <v>4</v>
      </c>
      <c r="S643" s="40">
        <v>2</v>
      </c>
      <c r="T643" s="101" t="s">
        <v>256</v>
      </c>
      <c r="U643" s="40">
        <v>100</v>
      </c>
      <c r="V643" s="55" t="s">
        <v>257</v>
      </c>
    </row>
    <row r="644" spans="1:22" outlineLevel="1" x14ac:dyDescent="0.3">
      <c r="L644" s="35">
        <f t="shared" si="25"/>
        <v>9024</v>
      </c>
      <c r="M644" s="99">
        <f t="shared" si="26"/>
        <v>14</v>
      </c>
      <c r="N644" s="154"/>
      <c r="O644" s="4"/>
      <c r="P644" s="99" t="s">
        <v>258</v>
      </c>
      <c r="Q644" s="99" t="s">
        <v>259</v>
      </c>
      <c r="R644" s="99">
        <v>4</v>
      </c>
      <c r="S644" s="99">
        <v>4</v>
      </c>
      <c r="T644" s="99" t="s">
        <v>239</v>
      </c>
      <c r="U644" s="99">
        <v>10</v>
      </c>
      <c r="V644" s="37" t="s">
        <v>260</v>
      </c>
    </row>
    <row r="645" spans="1:22" outlineLevel="1" x14ac:dyDescent="0.3">
      <c r="L645" s="35">
        <f t="shared" si="25"/>
        <v>9026</v>
      </c>
      <c r="M645" s="99">
        <f t="shared" si="26"/>
        <v>15</v>
      </c>
      <c r="N645" s="154"/>
      <c r="O645" s="4"/>
      <c r="P645" s="99" t="s">
        <v>261</v>
      </c>
      <c r="Q645" s="99" t="s">
        <v>262</v>
      </c>
      <c r="R645" s="99">
        <v>4</v>
      </c>
      <c r="S645" s="99">
        <v>4</v>
      </c>
      <c r="T645" s="99" t="s">
        <v>239</v>
      </c>
      <c r="U645" s="99">
        <v>10</v>
      </c>
      <c r="V645" s="55"/>
    </row>
    <row r="646" spans="1:22" outlineLevel="1" x14ac:dyDescent="0.3">
      <c r="L646" s="35">
        <f t="shared" si="25"/>
        <v>9028</v>
      </c>
      <c r="M646" s="99">
        <f t="shared" si="26"/>
        <v>16</v>
      </c>
      <c r="N646" s="154"/>
      <c r="O646" s="4"/>
      <c r="P646" s="99" t="s">
        <v>243</v>
      </c>
      <c r="Q646" s="99" t="s">
        <v>263</v>
      </c>
      <c r="R646" s="99">
        <v>4</v>
      </c>
      <c r="S646" s="99">
        <v>4</v>
      </c>
      <c r="T646" s="99" t="s">
        <v>246</v>
      </c>
      <c r="U646" s="99">
        <v>1</v>
      </c>
      <c r="V646" s="55" t="s">
        <v>248</v>
      </c>
    </row>
    <row r="647" spans="1:22" outlineLevel="1" x14ac:dyDescent="0.3">
      <c r="L647" s="35">
        <f t="shared" si="25"/>
        <v>9030</v>
      </c>
      <c r="M647" s="99"/>
      <c r="N647" s="100" t="s">
        <v>319</v>
      </c>
      <c r="O647" s="99"/>
      <c r="P647" s="101"/>
      <c r="Q647" s="101"/>
      <c r="R647" s="99"/>
      <c r="S647" s="101">
        <f>(L647-L636)*2</f>
        <v>36</v>
      </c>
      <c r="T647" s="101"/>
      <c r="U647" s="101"/>
      <c r="V647" s="34"/>
    </row>
    <row r="648" spans="1:22" outlineLevel="1" x14ac:dyDescent="0.3">
      <c r="L648" s="35">
        <f t="shared" si="25"/>
        <v>9048</v>
      </c>
      <c r="M648" s="99"/>
      <c r="N648" s="100" t="s">
        <v>87</v>
      </c>
      <c r="O648" s="99"/>
      <c r="P648" s="101"/>
      <c r="Q648" s="4"/>
      <c r="R648" s="99"/>
      <c r="S648" s="101">
        <f>S647</f>
        <v>36</v>
      </c>
      <c r="T648" s="101"/>
      <c r="U648" s="101"/>
      <c r="V648" s="54"/>
    </row>
    <row r="649" spans="1:22" outlineLevel="1" x14ac:dyDescent="0.3">
      <c r="L649" s="35">
        <f t="shared" si="25"/>
        <v>9066</v>
      </c>
      <c r="M649" s="99"/>
      <c r="N649" s="100" t="s">
        <v>88</v>
      </c>
      <c r="O649" s="4"/>
      <c r="P649" s="101"/>
      <c r="Q649" s="101"/>
      <c r="R649" s="99"/>
      <c r="S649" s="101">
        <f t="shared" ref="S649:S657" si="27">S648</f>
        <v>36</v>
      </c>
      <c r="T649" s="101"/>
      <c r="U649" s="101"/>
      <c r="V649" s="55"/>
    </row>
    <row r="650" spans="1:22" outlineLevel="1" x14ac:dyDescent="0.3">
      <c r="L650" s="35">
        <f t="shared" si="25"/>
        <v>9084</v>
      </c>
      <c r="M650" s="99"/>
      <c r="N650" s="100" t="s">
        <v>89</v>
      </c>
      <c r="O650" s="4"/>
      <c r="P650" s="101"/>
      <c r="Q650" s="101"/>
      <c r="R650" s="99"/>
      <c r="S650" s="101">
        <f t="shared" si="27"/>
        <v>36</v>
      </c>
      <c r="T650" s="40"/>
      <c r="U650" s="101"/>
      <c r="V650" s="40"/>
    </row>
    <row r="651" spans="1:22" outlineLevel="1" x14ac:dyDescent="0.3">
      <c r="L651" s="35">
        <f t="shared" si="25"/>
        <v>9102</v>
      </c>
      <c r="M651" s="99"/>
      <c r="N651" s="100" t="s">
        <v>90</v>
      </c>
      <c r="O651" s="4"/>
      <c r="P651" s="101"/>
      <c r="Q651" s="101"/>
      <c r="R651" s="99"/>
      <c r="S651" s="101">
        <f t="shared" si="27"/>
        <v>36</v>
      </c>
      <c r="T651" s="40"/>
      <c r="U651" s="101"/>
      <c r="V651" s="40"/>
    </row>
    <row r="652" spans="1:22" outlineLevel="1" x14ac:dyDescent="0.3">
      <c r="A652" s="9"/>
      <c r="B652" s="9"/>
      <c r="C652" s="9"/>
      <c r="D652" s="9"/>
      <c r="E652" s="9"/>
      <c r="F652" s="9"/>
      <c r="G652" s="94"/>
      <c r="H652" s="9"/>
      <c r="I652" s="9"/>
      <c r="J652" s="9"/>
      <c r="L652" s="35">
        <f t="shared" si="25"/>
        <v>9120</v>
      </c>
      <c r="M652" s="99"/>
      <c r="N652" s="100" t="s">
        <v>91</v>
      </c>
      <c r="O652" s="4"/>
      <c r="P652" s="101"/>
      <c r="Q652" s="101"/>
      <c r="R652" s="99"/>
      <c r="S652" s="101">
        <f t="shared" si="27"/>
        <v>36</v>
      </c>
      <c r="T652" s="101"/>
      <c r="U652" s="40"/>
      <c r="V652" s="55"/>
    </row>
    <row r="653" spans="1:22" outlineLevel="1" x14ac:dyDescent="0.3">
      <c r="L653" s="35">
        <f t="shared" si="25"/>
        <v>9138</v>
      </c>
      <c r="M653" s="99"/>
      <c r="N653" s="100" t="s">
        <v>92</v>
      </c>
      <c r="O653" s="4"/>
      <c r="P653" s="101"/>
      <c r="Q653" s="101"/>
      <c r="R653" s="99"/>
      <c r="S653" s="101">
        <f t="shared" si="27"/>
        <v>36</v>
      </c>
      <c r="T653" s="40"/>
      <c r="U653" s="40"/>
      <c r="V653" s="55"/>
    </row>
    <row r="654" spans="1:22" outlineLevel="1" x14ac:dyDescent="0.3">
      <c r="L654" s="35">
        <f t="shared" si="25"/>
        <v>9156</v>
      </c>
      <c r="M654" s="99"/>
      <c r="N654" s="100" t="s">
        <v>93</v>
      </c>
      <c r="O654" s="4"/>
      <c r="P654" s="101"/>
      <c r="Q654" s="101"/>
      <c r="R654" s="99"/>
      <c r="S654" s="101">
        <f t="shared" si="27"/>
        <v>36</v>
      </c>
      <c r="T654" s="101"/>
      <c r="U654" s="40"/>
      <c r="V654" s="55"/>
    </row>
    <row r="655" spans="1:22" outlineLevel="1" x14ac:dyDescent="0.3">
      <c r="L655" s="35">
        <f t="shared" si="25"/>
        <v>9174</v>
      </c>
      <c r="M655" s="99"/>
      <c r="N655" s="100" t="s">
        <v>94</v>
      </c>
      <c r="O655" s="4"/>
      <c r="P655" s="99"/>
      <c r="Q655" s="99"/>
      <c r="R655" s="99"/>
      <c r="S655" s="101">
        <f t="shared" si="27"/>
        <v>36</v>
      </c>
      <c r="T655" s="99"/>
      <c r="U655" s="99"/>
      <c r="V655" s="37"/>
    </row>
    <row r="656" spans="1:22" outlineLevel="1" x14ac:dyDescent="0.3">
      <c r="L656" s="35">
        <f t="shared" si="25"/>
        <v>9192</v>
      </c>
      <c r="M656" s="99"/>
      <c r="N656" s="100" t="s">
        <v>95</v>
      </c>
      <c r="O656" s="4"/>
      <c r="P656" s="99"/>
      <c r="Q656" s="99"/>
      <c r="R656" s="99"/>
      <c r="S656" s="101">
        <f t="shared" si="27"/>
        <v>36</v>
      </c>
      <c r="T656" s="99"/>
      <c r="U656" s="99"/>
      <c r="V656" s="55"/>
    </row>
    <row r="657" spans="1:22" outlineLevel="1" x14ac:dyDescent="0.3">
      <c r="L657" s="35">
        <f t="shared" si="25"/>
        <v>9210</v>
      </c>
      <c r="M657" s="99"/>
      <c r="N657" s="100" t="s">
        <v>96</v>
      </c>
      <c r="O657" s="4"/>
      <c r="P657" s="99"/>
      <c r="Q657" s="99"/>
      <c r="R657" s="99"/>
      <c r="S657" s="101">
        <f t="shared" si="27"/>
        <v>36</v>
      </c>
      <c r="T657" s="99"/>
      <c r="U657" s="99"/>
      <c r="V657" s="55"/>
    </row>
    <row r="658" spans="1:22" outlineLevel="1" x14ac:dyDescent="0.3">
      <c r="L658" s="103"/>
      <c r="M658" s="24"/>
      <c r="N658" s="104"/>
      <c r="O658" s="49"/>
      <c r="P658" s="24"/>
      <c r="Q658" s="24"/>
      <c r="R658" s="24"/>
      <c r="S658" s="25"/>
      <c r="T658" s="24"/>
      <c r="U658" s="24"/>
      <c r="V658" s="73"/>
    </row>
    <row r="659" spans="1:22" outlineLevel="1" x14ac:dyDescent="0.3">
      <c r="L659" s="78" t="s">
        <v>263</v>
      </c>
      <c r="M659" s="78"/>
      <c r="N659" s="79"/>
      <c r="O659" s="80"/>
      <c r="P659" s="78"/>
      <c r="Q659" s="78"/>
      <c r="R659" s="78"/>
      <c r="S659" s="78"/>
      <c r="T659" s="78"/>
      <c r="U659" s="78"/>
      <c r="V659" s="73"/>
    </row>
    <row r="660" spans="1:22" outlineLevel="1" x14ac:dyDescent="0.3">
      <c r="L660" s="78" t="s">
        <v>263</v>
      </c>
      <c r="M660" s="78"/>
      <c r="N660" s="79"/>
      <c r="O660" s="80"/>
      <c r="P660" s="78"/>
      <c r="Q660" s="78"/>
      <c r="R660" s="78"/>
      <c r="S660" s="78"/>
      <c r="T660" s="78"/>
      <c r="U660" s="78"/>
      <c r="V660" s="73"/>
    </row>
    <row r="661" spans="1:22" outlineLevel="1" x14ac:dyDescent="0.3">
      <c r="L661" s="78" t="s">
        <v>263</v>
      </c>
      <c r="M661" s="78"/>
      <c r="N661" s="79"/>
      <c r="O661" s="80"/>
      <c r="P661" s="78"/>
      <c r="Q661" s="78"/>
      <c r="R661" s="78"/>
      <c r="S661" s="78"/>
      <c r="T661" s="78"/>
      <c r="U661" s="78"/>
      <c r="V661" s="73"/>
    </row>
    <row r="662" spans="1:22" outlineLevel="1" x14ac:dyDescent="0.3">
      <c r="A662" s="9"/>
      <c r="B662" s="9"/>
      <c r="C662" s="9"/>
      <c r="D662" s="9"/>
      <c r="E662" s="9"/>
      <c r="F662" s="9"/>
      <c r="G662" s="94"/>
      <c r="H662" s="9"/>
      <c r="I662" s="9"/>
      <c r="J662" s="9"/>
      <c r="L662" s="78" t="s">
        <v>320</v>
      </c>
      <c r="M662" s="78"/>
      <c r="N662" s="79"/>
      <c r="O662" s="80"/>
      <c r="P662" s="78"/>
      <c r="Q662" s="78"/>
      <c r="R662" s="78"/>
      <c r="S662" s="78"/>
      <c r="T662" s="78"/>
      <c r="U662" s="78"/>
      <c r="V662" s="73"/>
    </row>
    <row r="663" spans="1:22" outlineLevel="1" x14ac:dyDescent="0.3">
      <c r="L663" s="78" t="s">
        <v>263</v>
      </c>
      <c r="M663" s="78"/>
      <c r="N663" s="79"/>
      <c r="O663" s="80"/>
      <c r="P663" s="78"/>
      <c r="Q663" s="78"/>
      <c r="R663" s="78"/>
      <c r="S663" s="78"/>
      <c r="T663" s="78"/>
      <c r="U663" s="78"/>
      <c r="V663" s="73"/>
    </row>
    <row r="664" spans="1:22" outlineLevel="1" x14ac:dyDescent="0.3">
      <c r="L664" s="78" t="s">
        <v>263</v>
      </c>
      <c r="M664" s="78"/>
      <c r="N664" s="79"/>
      <c r="O664" s="80"/>
      <c r="P664" s="78"/>
      <c r="Q664" s="78"/>
      <c r="R664" s="78"/>
      <c r="S664" s="78"/>
      <c r="T664" s="78"/>
      <c r="U664" s="78"/>
      <c r="V664" s="73"/>
    </row>
    <row r="665" spans="1:22" outlineLevel="1" x14ac:dyDescent="0.3">
      <c r="L665" s="78" t="s">
        <v>263</v>
      </c>
      <c r="M665" s="78"/>
      <c r="N665" s="79"/>
      <c r="O665" s="80"/>
      <c r="P665" s="78"/>
      <c r="Q665" s="78"/>
      <c r="R665" s="78"/>
      <c r="S665" s="78"/>
      <c r="T665" s="78"/>
      <c r="U665" s="78"/>
      <c r="V665" s="73"/>
    </row>
    <row r="666" spans="1:22" outlineLevel="1" x14ac:dyDescent="0.3">
      <c r="L666" s="78" t="s">
        <v>263</v>
      </c>
      <c r="M666" s="78"/>
      <c r="N666" s="79"/>
      <c r="O666" s="80"/>
      <c r="P666" s="78"/>
      <c r="Q666" s="78"/>
      <c r="R666" s="78"/>
      <c r="S666" s="78"/>
      <c r="T666" s="78"/>
      <c r="U666" s="78"/>
      <c r="V666" s="73"/>
    </row>
    <row r="667" spans="1:22" outlineLevel="1" x14ac:dyDescent="0.3">
      <c r="L667" s="78" t="s">
        <v>263</v>
      </c>
      <c r="M667" s="78"/>
      <c r="N667" s="79"/>
      <c r="O667" s="80"/>
      <c r="P667" s="78"/>
      <c r="Q667" s="78"/>
      <c r="R667" s="78"/>
      <c r="S667" s="78"/>
      <c r="T667" s="78"/>
      <c r="U667" s="78"/>
      <c r="V667" s="73"/>
    </row>
    <row r="668" spans="1:22" outlineLevel="1" x14ac:dyDescent="0.3">
      <c r="A668" s="9"/>
      <c r="B668" s="9"/>
      <c r="C668" s="9"/>
      <c r="D668" s="9"/>
      <c r="E668" s="9"/>
      <c r="F668" s="9"/>
      <c r="G668" s="94"/>
      <c r="H668" s="9"/>
      <c r="I668" s="9"/>
      <c r="J668" s="9"/>
      <c r="L668" s="78" t="s">
        <v>263</v>
      </c>
      <c r="M668" s="78"/>
      <c r="N668" s="79"/>
      <c r="O668" s="80"/>
      <c r="P668" s="78"/>
      <c r="Q668" s="78"/>
      <c r="R668" s="78"/>
      <c r="S668" s="78"/>
      <c r="T668" s="78"/>
      <c r="U668" s="78"/>
      <c r="V668" s="73"/>
    </row>
    <row r="669" spans="1:22" outlineLevel="1" x14ac:dyDescent="0.3">
      <c r="L669" s="78" t="s">
        <v>263</v>
      </c>
      <c r="M669" s="78"/>
      <c r="N669" s="79"/>
      <c r="O669" s="80"/>
      <c r="P669" s="78"/>
      <c r="Q669" s="78"/>
      <c r="R669" s="78"/>
      <c r="S669" s="78"/>
      <c r="T669" s="78"/>
      <c r="U669" s="78"/>
      <c r="V669" s="73"/>
    </row>
    <row r="670" spans="1:22" outlineLevel="1" x14ac:dyDescent="0.3">
      <c r="L670" s="78" t="s">
        <v>263</v>
      </c>
      <c r="M670" s="78"/>
      <c r="N670" s="79"/>
      <c r="O670" s="80"/>
      <c r="P670" s="78"/>
      <c r="Q670" s="78"/>
      <c r="R670" s="78"/>
      <c r="S670" s="78"/>
      <c r="T670" s="78"/>
      <c r="U670" s="78"/>
      <c r="V670" s="73"/>
    </row>
    <row r="671" spans="1:22" outlineLevel="1" x14ac:dyDescent="0.3">
      <c r="L671" s="78" t="s">
        <v>263</v>
      </c>
      <c r="M671" s="78"/>
      <c r="N671" s="79"/>
      <c r="O671" s="80"/>
      <c r="P671" s="78"/>
      <c r="Q671" s="78"/>
      <c r="R671" s="78"/>
      <c r="S671" s="78"/>
      <c r="T671" s="78"/>
      <c r="U671" s="78"/>
      <c r="V671" s="73"/>
    </row>
    <row r="672" spans="1:22" outlineLevel="1" x14ac:dyDescent="0.3">
      <c r="L672" s="78" t="s">
        <v>263</v>
      </c>
      <c r="M672" s="78"/>
      <c r="N672" s="79"/>
      <c r="O672" s="80"/>
      <c r="P672" s="78"/>
      <c r="Q672" s="78"/>
      <c r="R672" s="78"/>
      <c r="S672" s="78"/>
      <c r="T672" s="78"/>
      <c r="U672" s="78"/>
      <c r="V672" s="73"/>
    </row>
    <row r="673" spans="12:22" outlineLevel="1" x14ac:dyDescent="0.3">
      <c r="L673" s="78" t="s">
        <v>263</v>
      </c>
      <c r="M673" s="78"/>
      <c r="N673" s="79"/>
      <c r="O673" s="80"/>
      <c r="P673" s="78"/>
      <c r="Q673" s="78"/>
      <c r="R673" s="78"/>
      <c r="S673" s="78"/>
      <c r="T673" s="78"/>
      <c r="U673" s="78"/>
      <c r="V673" s="73"/>
    </row>
    <row r="674" spans="12:22" outlineLevel="1" x14ac:dyDescent="0.3">
      <c r="L674" s="78" t="s">
        <v>263</v>
      </c>
      <c r="M674" s="78"/>
      <c r="N674" s="79"/>
      <c r="O674" s="80"/>
      <c r="P674" s="78"/>
      <c r="Q674" s="78"/>
      <c r="R674" s="78"/>
      <c r="S674" s="78"/>
      <c r="T674" s="78"/>
      <c r="U674" s="78"/>
      <c r="V674" s="73"/>
    </row>
    <row r="675" spans="12:22" outlineLevel="1" x14ac:dyDescent="0.3">
      <c r="L675" s="78" t="s">
        <v>263</v>
      </c>
      <c r="M675" s="78"/>
      <c r="N675" s="79"/>
      <c r="O675" s="80"/>
      <c r="P675" s="78"/>
      <c r="Q675" s="78"/>
      <c r="R675" s="78"/>
      <c r="S675" s="78"/>
      <c r="T675" s="78"/>
      <c r="U675" s="78"/>
      <c r="V675" s="73"/>
    </row>
    <row r="676" spans="12:22" outlineLevel="1" x14ac:dyDescent="0.3">
      <c r="L676" s="78" t="s">
        <v>263</v>
      </c>
      <c r="M676" s="78"/>
      <c r="N676" s="79"/>
      <c r="O676" s="80"/>
      <c r="P676" s="78"/>
      <c r="Q676" s="78"/>
      <c r="R676" s="78"/>
      <c r="S676" s="78"/>
      <c r="T676" s="78"/>
      <c r="U676" s="78"/>
      <c r="V676" s="73"/>
    </row>
    <row r="677" spans="12:22" outlineLevel="1" x14ac:dyDescent="0.3">
      <c r="L677" s="78" t="s">
        <v>263</v>
      </c>
      <c r="M677" s="78"/>
      <c r="N677" s="79"/>
      <c r="O677" s="80"/>
      <c r="P677" s="78"/>
      <c r="Q677" s="78"/>
      <c r="R677" s="78"/>
      <c r="S677" s="78"/>
      <c r="T677" s="78"/>
      <c r="U677" s="78"/>
      <c r="V677" s="73"/>
    </row>
    <row r="678" spans="12:22" outlineLevel="1" x14ac:dyDescent="0.3">
      <c r="L678" s="78" t="s">
        <v>263</v>
      </c>
      <c r="M678" s="78"/>
      <c r="N678" s="79"/>
      <c r="O678" s="80"/>
      <c r="P678" s="78"/>
      <c r="Q678" s="78"/>
      <c r="R678" s="78"/>
      <c r="S678" s="78"/>
      <c r="T678" s="78"/>
      <c r="U678" s="78"/>
      <c r="V678" s="73"/>
    </row>
    <row r="679" spans="12:22" outlineLevel="1" x14ac:dyDescent="0.3">
      <c r="L679" s="78" t="s">
        <v>263</v>
      </c>
      <c r="M679" s="78"/>
      <c r="N679" s="79"/>
      <c r="O679" s="80"/>
      <c r="P679" s="78"/>
      <c r="Q679" s="78"/>
      <c r="R679" s="78"/>
      <c r="S679" s="78"/>
      <c r="T679" s="78"/>
      <c r="U679" s="78"/>
      <c r="V679" s="73"/>
    </row>
    <row r="680" spans="12:22" outlineLevel="1" x14ac:dyDescent="0.3">
      <c r="L680" s="78" t="s">
        <v>263</v>
      </c>
      <c r="M680" s="78"/>
      <c r="N680" s="79"/>
      <c r="O680" s="80"/>
      <c r="P680" s="78"/>
      <c r="Q680" s="78"/>
      <c r="R680" s="78"/>
      <c r="S680" s="78"/>
      <c r="T680" s="78"/>
      <c r="U680" s="78"/>
      <c r="V680" s="73"/>
    </row>
    <row r="681" spans="12:22" outlineLevel="1" x14ac:dyDescent="0.3">
      <c r="L681" s="78" t="s">
        <v>263</v>
      </c>
      <c r="M681" s="78"/>
      <c r="N681" s="79"/>
      <c r="O681" s="80"/>
      <c r="P681" s="78"/>
      <c r="Q681" s="78"/>
      <c r="R681" s="78"/>
      <c r="S681" s="78"/>
      <c r="T681" s="78"/>
      <c r="U681" s="78"/>
      <c r="V681" s="73"/>
    </row>
    <row r="682" spans="12:22" outlineLevel="1" x14ac:dyDescent="0.3">
      <c r="L682" s="78" t="s">
        <v>263</v>
      </c>
      <c r="M682" s="78"/>
      <c r="N682" s="79"/>
      <c r="O682" s="80"/>
      <c r="P682" s="78"/>
      <c r="Q682" s="78"/>
      <c r="R682" s="78"/>
      <c r="S682" s="78"/>
      <c r="T682" s="78"/>
      <c r="U682" s="78"/>
      <c r="V682" s="73"/>
    </row>
    <row r="683" spans="12:22" outlineLevel="1" x14ac:dyDescent="0.3">
      <c r="L683" s="78" t="s">
        <v>263</v>
      </c>
      <c r="M683" s="78"/>
      <c r="N683" s="79"/>
      <c r="O683" s="80"/>
      <c r="P683" s="78"/>
      <c r="Q683" s="78"/>
      <c r="R683" s="78"/>
      <c r="S683" s="78"/>
      <c r="T683" s="78"/>
      <c r="U683" s="78"/>
      <c r="V683" s="73"/>
    </row>
    <row r="684" spans="12:22" outlineLevel="1" x14ac:dyDescent="0.3">
      <c r="L684" s="78" t="s">
        <v>263</v>
      </c>
      <c r="M684" s="78"/>
      <c r="N684" s="79"/>
      <c r="O684" s="80"/>
      <c r="P684" s="78"/>
      <c r="Q684" s="78"/>
      <c r="R684" s="78"/>
      <c r="S684" s="78"/>
      <c r="T684" s="78"/>
      <c r="U684" s="78"/>
      <c r="V684" s="73"/>
    </row>
    <row r="685" spans="12:22" outlineLevel="1" x14ac:dyDescent="0.3">
      <c r="L685" s="78" t="s">
        <v>263</v>
      </c>
      <c r="M685" s="78"/>
      <c r="N685" s="79"/>
      <c r="O685" s="80"/>
      <c r="P685" s="78"/>
      <c r="Q685" s="78"/>
      <c r="R685" s="78"/>
      <c r="S685" s="78"/>
      <c r="T685" s="78"/>
      <c r="U685" s="78"/>
      <c r="V685" s="73"/>
    </row>
    <row r="686" spans="12:22" outlineLevel="1" x14ac:dyDescent="0.3"/>
    <row r="687" spans="12:22" outlineLevel="1" x14ac:dyDescent="0.3"/>
    <row r="688" spans="12:22" outlineLevel="1" x14ac:dyDescent="0.3"/>
    <row r="689" outlineLevel="1" x14ac:dyDescent="0.3"/>
    <row r="690" outlineLevel="1" x14ac:dyDescent="0.3"/>
    <row r="691" outlineLevel="1" x14ac:dyDescent="0.3"/>
    <row r="692" outlineLevel="1" x14ac:dyDescent="0.3"/>
    <row r="693" outlineLevel="1" x14ac:dyDescent="0.3"/>
    <row r="694" outlineLevel="1" x14ac:dyDescent="0.3"/>
    <row r="695" outlineLevel="1" x14ac:dyDescent="0.3"/>
    <row r="696" outlineLevel="1" x14ac:dyDescent="0.3"/>
    <row r="697" outlineLevel="1" x14ac:dyDescent="0.3"/>
    <row r="698" outlineLevel="1" x14ac:dyDescent="0.3"/>
    <row r="699" outlineLevel="1" x14ac:dyDescent="0.3"/>
    <row r="700" outlineLevel="1" x14ac:dyDescent="0.3"/>
    <row r="701" outlineLevel="1" x14ac:dyDescent="0.3"/>
    <row r="702" outlineLevel="1" x14ac:dyDescent="0.3"/>
    <row r="703" outlineLevel="1" x14ac:dyDescent="0.3"/>
    <row r="704" outlineLevel="1" x14ac:dyDescent="0.3"/>
    <row r="705" outlineLevel="1" x14ac:dyDescent="0.3"/>
    <row r="706" outlineLevel="1" x14ac:dyDescent="0.3"/>
    <row r="707" outlineLevel="1" x14ac:dyDescent="0.3"/>
    <row r="708" outlineLevel="1" x14ac:dyDescent="0.3"/>
    <row r="709" outlineLevel="1" x14ac:dyDescent="0.3"/>
    <row r="710" outlineLevel="1" x14ac:dyDescent="0.3"/>
    <row r="711" outlineLevel="1" x14ac:dyDescent="0.3"/>
    <row r="712" outlineLevel="1" x14ac:dyDescent="0.3"/>
    <row r="713" outlineLevel="1" x14ac:dyDescent="0.3"/>
    <row r="714" outlineLevel="1" x14ac:dyDescent="0.3"/>
    <row r="715" outlineLevel="1" x14ac:dyDescent="0.3"/>
    <row r="716" outlineLevel="1" x14ac:dyDescent="0.3"/>
    <row r="717" outlineLevel="1" x14ac:dyDescent="0.3"/>
    <row r="718" outlineLevel="1" x14ac:dyDescent="0.3"/>
    <row r="719" outlineLevel="1" x14ac:dyDescent="0.3"/>
    <row r="720" outlineLevel="1" x14ac:dyDescent="0.3"/>
    <row r="721" outlineLevel="1" x14ac:dyDescent="0.3"/>
    <row r="722" outlineLevel="1" x14ac:dyDescent="0.3"/>
    <row r="723" outlineLevel="1" x14ac:dyDescent="0.3"/>
    <row r="724" outlineLevel="1" x14ac:dyDescent="0.3"/>
    <row r="725" outlineLevel="1" x14ac:dyDescent="0.3"/>
    <row r="726" outlineLevel="1" x14ac:dyDescent="0.3"/>
    <row r="727" outlineLevel="1" x14ac:dyDescent="0.3"/>
    <row r="728" outlineLevel="1" x14ac:dyDescent="0.3"/>
    <row r="729" outlineLevel="1" x14ac:dyDescent="0.3"/>
    <row r="730" outlineLevel="1" x14ac:dyDescent="0.3"/>
    <row r="731" outlineLevel="1" x14ac:dyDescent="0.3"/>
    <row r="732" outlineLevel="1" x14ac:dyDescent="0.3"/>
    <row r="733" outlineLevel="1" x14ac:dyDescent="0.3"/>
    <row r="734" outlineLevel="1" x14ac:dyDescent="0.3"/>
    <row r="735" outlineLevel="1" x14ac:dyDescent="0.3"/>
    <row r="736" outlineLevel="1" x14ac:dyDescent="0.3"/>
    <row r="737" outlineLevel="1" x14ac:dyDescent="0.3"/>
    <row r="738" outlineLevel="1" x14ac:dyDescent="0.3"/>
    <row r="739" outlineLevel="1" x14ac:dyDescent="0.3"/>
    <row r="740" outlineLevel="1" x14ac:dyDescent="0.3"/>
    <row r="741" outlineLevel="1" x14ac:dyDescent="0.3"/>
    <row r="742" outlineLevel="1" x14ac:dyDescent="0.3"/>
    <row r="743" outlineLevel="1" x14ac:dyDescent="0.3"/>
    <row r="744" outlineLevel="1" x14ac:dyDescent="0.3"/>
    <row r="745" outlineLevel="1" x14ac:dyDescent="0.3"/>
    <row r="746" outlineLevel="1" x14ac:dyDescent="0.3"/>
    <row r="747" outlineLevel="1" x14ac:dyDescent="0.3"/>
    <row r="748" outlineLevel="1" x14ac:dyDescent="0.3"/>
    <row r="749" outlineLevel="1" x14ac:dyDescent="0.3"/>
    <row r="750" outlineLevel="1" x14ac:dyDescent="0.3"/>
    <row r="751" outlineLevel="1" x14ac:dyDescent="0.3"/>
    <row r="752" outlineLevel="1" x14ac:dyDescent="0.3"/>
    <row r="753" outlineLevel="1" x14ac:dyDescent="0.3"/>
    <row r="754" outlineLevel="1" x14ac:dyDescent="0.3"/>
    <row r="755" outlineLevel="1" x14ac:dyDescent="0.3"/>
    <row r="756" outlineLevel="1" x14ac:dyDescent="0.3"/>
    <row r="757" outlineLevel="1" x14ac:dyDescent="0.3"/>
    <row r="758" outlineLevel="1" x14ac:dyDescent="0.3"/>
    <row r="759" outlineLevel="1" x14ac:dyDescent="0.3"/>
    <row r="760" outlineLevel="1" x14ac:dyDescent="0.3"/>
    <row r="761" outlineLevel="1" x14ac:dyDescent="0.3"/>
    <row r="762" outlineLevel="1" x14ac:dyDescent="0.3"/>
    <row r="763" outlineLevel="1" x14ac:dyDescent="0.3"/>
    <row r="764" outlineLevel="1" x14ac:dyDescent="0.3"/>
    <row r="765" outlineLevel="1" x14ac:dyDescent="0.3"/>
    <row r="766" outlineLevel="1" x14ac:dyDescent="0.3"/>
    <row r="767" outlineLevel="1" x14ac:dyDescent="0.3"/>
    <row r="768" outlineLevel="1" x14ac:dyDescent="0.3"/>
    <row r="769" outlineLevel="1" x14ac:dyDescent="0.3"/>
    <row r="770" outlineLevel="1" x14ac:dyDescent="0.3"/>
    <row r="771" outlineLevel="1" x14ac:dyDescent="0.3"/>
    <row r="772" outlineLevel="1" x14ac:dyDescent="0.3"/>
    <row r="773" outlineLevel="1" x14ac:dyDescent="0.3"/>
    <row r="774" outlineLevel="1" x14ac:dyDescent="0.3"/>
    <row r="775" outlineLevel="1" x14ac:dyDescent="0.3"/>
    <row r="776" outlineLevel="1" x14ac:dyDescent="0.3"/>
    <row r="777" outlineLevel="1" x14ac:dyDescent="0.3"/>
    <row r="778" outlineLevel="1" x14ac:dyDescent="0.3"/>
    <row r="779" outlineLevel="1" x14ac:dyDescent="0.3"/>
    <row r="780" outlineLevel="1" x14ac:dyDescent="0.3"/>
    <row r="781" outlineLevel="1" x14ac:dyDescent="0.3"/>
    <row r="782" outlineLevel="1" x14ac:dyDescent="0.3"/>
    <row r="783" outlineLevel="1" x14ac:dyDescent="0.3"/>
    <row r="784" outlineLevel="1" x14ac:dyDescent="0.3"/>
    <row r="785" outlineLevel="1" x14ac:dyDescent="0.3"/>
    <row r="786" outlineLevel="1" x14ac:dyDescent="0.3"/>
    <row r="787" outlineLevel="1" x14ac:dyDescent="0.3"/>
    <row r="788" outlineLevel="1" x14ac:dyDescent="0.3"/>
    <row r="789" outlineLevel="1" x14ac:dyDescent="0.3"/>
    <row r="790" outlineLevel="1" x14ac:dyDescent="0.3"/>
    <row r="791" outlineLevel="1" x14ac:dyDescent="0.3"/>
    <row r="792" outlineLevel="1" x14ac:dyDescent="0.3"/>
    <row r="793" outlineLevel="1" x14ac:dyDescent="0.3"/>
    <row r="794" outlineLevel="1" x14ac:dyDescent="0.3"/>
    <row r="795" outlineLevel="1" x14ac:dyDescent="0.3"/>
    <row r="796" outlineLevel="1" x14ac:dyDescent="0.3"/>
    <row r="797" outlineLevel="1" x14ac:dyDescent="0.3"/>
    <row r="798" outlineLevel="1" x14ac:dyDescent="0.3"/>
    <row r="799" outlineLevel="1" x14ac:dyDescent="0.3"/>
    <row r="800" outlineLevel="1" x14ac:dyDescent="0.3"/>
    <row r="801" spans="12:22" outlineLevel="1" x14ac:dyDescent="0.3"/>
    <row r="802" spans="12:22" outlineLevel="1" x14ac:dyDescent="0.3"/>
    <row r="803" spans="12:22" outlineLevel="1" x14ac:dyDescent="0.3"/>
    <row r="804" spans="12:22" outlineLevel="1" x14ac:dyDescent="0.3"/>
    <row r="805" spans="12:22" outlineLevel="1" x14ac:dyDescent="0.3"/>
    <row r="806" spans="12:22" ht="17.25" outlineLevel="1" thickBot="1" x14ac:dyDescent="0.35">
      <c r="L806" s="160" t="s">
        <v>318</v>
      </c>
      <c r="M806" s="161"/>
      <c r="N806" s="161"/>
      <c r="O806" s="161"/>
      <c r="P806" s="161"/>
      <c r="Q806" s="161"/>
      <c r="R806" s="161"/>
      <c r="S806" s="161"/>
      <c r="T806" s="161"/>
      <c r="U806" s="161"/>
      <c r="V806" s="162"/>
    </row>
    <row r="807" spans="12:22" outlineLevel="1" x14ac:dyDescent="0.3">
      <c r="L807" s="81" t="s">
        <v>8</v>
      </c>
      <c r="M807" s="82" t="s">
        <v>10</v>
      </c>
      <c r="N807" s="82" t="s">
        <v>0</v>
      </c>
      <c r="O807" s="82" t="s">
        <v>14</v>
      </c>
      <c r="P807" s="82" t="s">
        <v>1</v>
      </c>
      <c r="Q807" s="82"/>
      <c r="R807" s="82" t="s">
        <v>2</v>
      </c>
      <c r="S807" s="82" t="s">
        <v>3</v>
      </c>
      <c r="T807" s="82" t="s">
        <v>4</v>
      </c>
      <c r="U807" s="82" t="s">
        <v>7</v>
      </c>
      <c r="V807" s="83" t="s">
        <v>5</v>
      </c>
    </row>
    <row r="808" spans="12:22" outlineLevel="1" x14ac:dyDescent="0.3">
      <c r="L808" s="67">
        <v>9900</v>
      </c>
      <c r="M808" s="37">
        <v>1</v>
      </c>
      <c r="N808" s="163" t="s">
        <v>81</v>
      </c>
      <c r="O808" s="37"/>
      <c r="P808" s="37" t="s">
        <v>56</v>
      </c>
      <c r="Q808" s="37"/>
      <c r="R808" s="37">
        <v>4</v>
      </c>
      <c r="S808" s="37">
        <v>2</v>
      </c>
      <c r="T808" s="37" t="s">
        <v>6</v>
      </c>
      <c r="U808" s="37">
        <v>1</v>
      </c>
      <c r="V808" s="76" t="s">
        <v>63</v>
      </c>
    </row>
    <row r="809" spans="12:22" outlineLevel="1" x14ac:dyDescent="0.3">
      <c r="L809" s="67">
        <f>L808+S808/2</f>
        <v>9901</v>
      </c>
      <c r="M809" s="37">
        <f>M808+1</f>
        <v>2</v>
      </c>
      <c r="N809" s="164"/>
      <c r="O809" s="37"/>
      <c r="P809" s="37" t="s">
        <v>57</v>
      </c>
      <c r="Q809" s="77" t="s">
        <v>204</v>
      </c>
      <c r="R809" s="37">
        <v>4</v>
      </c>
      <c r="S809" s="37">
        <v>2</v>
      </c>
      <c r="T809" s="37" t="s">
        <v>18</v>
      </c>
      <c r="U809" s="37">
        <v>10</v>
      </c>
      <c r="V809" s="76" t="s">
        <v>207</v>
      </c>
    </row>
    <row r="810" spans="12:22" outlineLevel="1" x14ac:dyDescent="0.3">
      <c r="L810" s="67">
        <f t="shared" ref="L810:L859" si="28">L809+S809/2</f>
        <v>9902</v>
      </c>
      <c r="M810" s="37">
        <f t="shared" ref="M810:M859" si="29">M809+1</f>
        <v>3</v>
      </c>
      <c r="N810" s="164"/>
      <c r="O810" s="37"/>
      <c r="P810" s="37" t="s">
        <v>17</v>
      </c>
      <c r="Q810" s="37" t="s">
        <v>205</v>
      </c>
      <c r="R810" s="37">
        <v>4</v>
      </c>
      <c r="S810" s="37">
        <v>2</v>
      </c>
      <c r="T810" s="37" t="s">
        <v>9</v>
      </c>
      <c r="U810" s="37">
        <v>100</v>
      </c>
      <c r="V810" s="74" t="s">
        <v>208</v>
      </c>
    </row>
    <row r="811" spans="12:22" outlineLevel="1" x14ac:dyDescent="0.3">
      <c r="L811" s="67">
        <f t="shared" si="28"/>
        <v>9903</v>
      </c>
      <c r="M811" s="37">
        <f t="shared" si="29"/>
        <v>4</v>
      </c>
      <c r="N811" s="72"/>
      <c r="O811" s="54"/>
      <c r="P811" s="37" t="s">
        <v>210</v>
      </c>
      <c r="Q811" s="37" t="s">
        <v>210</v>
      </c>
      <c r="R811" s="37">
        <v>4</v>
      </c>
      <c r="S811" s="37">
        <v>4</v>
      </c>
      <c r="T811" s="37" t="s">
        <v>12</v>
      </c>
      <c r="U811" s="37">
        <v>100</v>
      </c>
      <c r="V811" s="76" t="s">
        <v>228</v>
      </c>
    </row>
    <row r="812" spans="12:22" ht="144" outlineLevel="1" x14ac:dyDescent="0.3">
      <c r="L812" s="67">
        <f t="shared" si="28"/>
        <v>9905</v>
      </c>
      <c r="M812" s="37">
        <f t="shared" si="29"/>
        <v>5</v>
      </c>
      <c r="N812" s="165" t="s">
        <v>85</v>
      </c>
      <c r="O812" s="37"/>
      <c r="P812" s="37" t="s">
        <v>4</v>
      </c>
      <c r="Q812" s="37"/>
      <c r="R812" s="37">
        <v>4</v>
      </c>
      <c r="S812" s="37">
        <v>2</v>
      </c>
      <c r="T812" s="37" t="s">
        <v>9</v>
      </c>
      <c r="U812" s="37">
        <v>1</v>
      </c>
      <c r="V812" s="74" t="s">
        <v>314</v>
      </c>
    </row>
    <row r="813" spans="12:22" outlineLevel="1" x14ac:dyDescent="0.3">
      <c r="L813" s="67">
        <f t="shared" si="28"/>
        <v>9906</v>
      </c>
      <c r="M813" s="37">
        <f t="shared" si="29"/>
        <v>6</v>
      </c>
      <c r="N813" s="166"/>
      <c r="O813" s="54"/>
      <c r="P813" s="37" t="s">
        <v>244</v>
      </c>
      <c r="Q813" s="37" t="s">
        <v>213</v>
      </c>
      <c r="R813" s="37">
        <v>4</v>
      </c>
      <c r="S813" s="37">
        <v>4</v>
      </c>
      <c r="T813" s="37" t="s">
        <v>12</v>
      </c>
      <c r="U813" s="37">
        <v>100</v>
      </c>
      <c r="V813" s="75" t="s">
        <v>266</v>
      </c>
    </row>
    <row r="814" spans="12:22" outlineLevel="1" x14ac:dyDescent="0.3">
      <c r="L814" s="67">
        <f t="shared" si="28"/>
        <v>9908</v>
      </c>
      <c r="M814" s="37">
        <f t="shared" si="29"/>
        <v>7</v>
      </c>
      <c r="N814" s="166"/>
      <c r="O814" s="54"/>
      <c r="P814" s="37" t="s">
        <v>245</v>
      </c>
      <c r="Q814" s="37" t="s">
        <v>150</v>
      </c>
      <c r="R814" s="37">
        <v>4</v>
      </c>
      <c r="S814" s="37">
        <v>4</v>
      </c>
      <c r="T814" s="55" t="s">
        <v>21</v>
      </c>
      <c r="U814" s="37" t="s">
        <v>247</v>
      </c>
      <c r="V814" s="75" t="s">
        <v>267</v>
      </c>
    </row>
    <row r="815" spans="12:22" outlineLevel="1" x14ac:dyDescent="0.3">
      <c r="L815" s="67">
        <f t="shared" si="28"/>
        <v>9910</v>
      </c>
      <c r="M815" s="37">
        <f t="shared" si="29"/>
        <v>8</v>
      </c>
      <c r="N815" s="167"/>
      <c r="O815" s="54"/>
      <c r="P815" s="37" t="s">
        <v>313</v>
      </c>
      <c r="Q815" s="37" t="s">
        <v>313</v>
      </c>
      <c r="R815" s="37">
        <v>4</v>
      </c>
      <c r="S815" s="37">
        <v>4</v>
      </c>
      <c r="T815" s="55" t="s">
        <v>12</v>
      </c>
      <c r="U815" s="37">
        <v>10</v>
      </c>
      <c r="V815" s="75"/>
    </row>
    <row r="816" spans="12:22" outlineLevel="1" x14ac:dyDescent="0.3">
      <c r="L816" s="67">
        <f t="shared" si="28"/>
        <v>9912</v>
      </c>
      <c r="M816" s="37">
        <f t="shared" si="29"/>
        <v>9</v>
      </c>
      <c r="N816" s="165" t="s">
        <v>86</v>
      </c>
      <c r="O816" s="37"/>
      <c r="P816" s="37" t="s">
        <v>4</v>
      </c>
      <c r="Q816" s="37"/>
      <c r="R816" s="37">
        <v>4</v>
      </c>
      <c r="S816" s="37">
        <v>2</v>
      </c>
      <c r="T816" s="37" t="s">
        <v>9</v>
      </c>
      <c r="U816" s="37">
        <v>1</v>
      </c>
      <c r="V816" s="75"/>
    </row>
    <row r="817" spans="12:22" outlineLevel="1" x14ac:dyDescent="0.3">
      <c r="L817" s="67">
        <f t="shared" si="28"/>
        <v>9913</v>
      </c>
      <c r="M817" s="37">
        <f t="shared" si="29"/>
        <v>10</v>
      </c>
      <c r="N817" s="166"/>
      <c r="O817" s="55"/>
      <c r="P817" s="37" t="s">
        <v>244</v>
      </c>
      <c r="Q817" s="37" t="s">
        <v>213</v>
      </c>
      <c r="R817" s="37">
        <v>4</v>
      </c>
      <c r="S817" s="37">
        <v>4</v>
      </c>
      <c r="T817" s="37" t="s">
        <v>12</v>
      </c>
      <c r="U817" s="37">
        <v>100</v>
      </c>
      <c r="V817" s="75"/>
    </row>
    <row r="818" spans="12:22" outlineLevel="1" x14ac:dyDescent="0.3">
      <c r="L818" s="67">
        <f t="shared" si="28"/>
        <v>9915</v>
      </c>
      <c r="M818" s="37">
        <f t="shared" si="29"/>
        <v>11</v>
      </c>
      <c r="N818" s="166"/>
      <c r="O818" s="37"/>
      <c r="P818" s="37" t="s">
        <v>245</v>
      </c>
      <c r="Q818" s="37" t="s">
        <v>150</v>
      </c>
      <c r="R818" s="37">
        <v>4</v>
      </c>
      <c r="S818" s="37">
        <v>4</v>
      </c>
      <c r="T818" s="55" t="s">
        <v>21</v>
      </c>
      <c r="U818" s="37" t="s">
        <v>247</v>
      </c>
      <c r="V818" s="75"/>
    </row>
    <row r="819" spans="12:22" outlineLevel="1" x14ac:dyDescent="0.3">
      <c r="L819" s="67">
        <f t="shared" si="28"/>
        <v>9917</v>
      </c>
      <c r="M819" s="37">
        <f t="shared" si="29"/>
        <v>12</v>
      </c>
      <c r="N819" s="167"/>
      <c r="O819" s="37"/>
      <c r="P819" s="37" t="s">
        <v>313</v>
      </c>
      <c r="Q819" s="37" t="s">
        <v>313</v>
      </c>
      <c r="R819" s="37">
        <v>4</v>
      </c>
      <c r="S819" s="37">
        <v>4</v>
      </c>
      <c r="T819" s="55" t="s">
        <v>12</v>
      </c>
      <c r="U819" s="37">
        <v>10</v>
      </c>
      <c r="V819" s="75"/>
    </row>
    <row r="820" spans="12:22" outlineLevel="1" x14ac:dyDescent="0.3">
      <c r="L820" s="67">
        <f t="shared" si="28"/>
        <v>9919</v>
      </c>
      <c r="M820" s="37">
        <f t="shared" si="29"/>
        <v>13</v>
      </c>
      <c r="N820" s="165" t="s">
        <v>87</v>
      </c>
      <c r="O820" s="37"/>
      <c r="P820" s="37" t="s">
        <v>4</v>
      </c>
      <c r="Q820" s="37"/>
      <c r="R820" s="37">
        <v>4</v>
      </c>
      <c r="S820" s="37">
        <v>2</v>
      </c>
      <c r="T820" s="37" t="s">
        <v>9</v>
      </c>
      <c r="U820" s="37">
        <v>1</v>
      </c>
      <c r="V820" s="75"/>
    </row>
    <row r="821" spans="12:22" outlineLevel="1" x14ac:dyDescent="0.3">
      <c r="L821" s="67">
        <f t="shared" si="28"/>
        <v>9920</v>
      </c>
      <c r="M821" s="37">
        <f t="shared" si="29"/>
        <v>14</v>
      </c>
      <c r="N821" s="166"/>
      <c r="O821" s="55"/>
      <c r="P821" s="37" t="s">
        <v>244</v>
      </c>
      <c r="Q821" s="37" t="s">
        <v>213</v>
      </c>
      <c r="R821" s="37">
        <v>4</v>
      </c>
      <c r="S821" s="37">
        <v>4</v>
      </c>
      <c r="T821" s="37" t="s">
        <v>12</v>
      </c>
      <c r="U821" s="37">
        <v>100</v>
      </c>
      <c r="V821" s="75"/>
    </row>
    <row r="822" spans="12:22" outlineLevel="1" x14ac:dyDescent="0.3">
      <c r="L822" s="67">
        <f t="shared" si="28"/>
        <v>9922</v>
      </c>
      <c r="M822" s="37">
        <f t="shared" si="29"/>
        <v>15</v>
      </c>
      <c r="N822" s="166"/>
      <c r="O822" s="37"/>
      <c r="P822" s="37" t="s">
        <v>245</v>
      </c>
      <c r="Q822" s="37" t="s">
        <v>150</v>
      </c>
      <c r="R822" s="37">
        <v>4</v>
      </c>
      <c r="S822" s="37">
        <v>4</v>
      </c>
      <c r="T822" s="55" t="s">
        <v>21</v>
      </c>
      <c r="U822" s="37" t="s">
        <v>247</v>
      </c>
      <c r="V822" s="75"/>
    </row>
    <row r="823" spans="12:22" outlineLevel="1" x14ac:dyDescent="0.3">
      <c r="L823" s="67">
        <f t="shared" si="28"/>
        <v>9924</v>
      </c>
      <c r="M823" s="37">
        <f t="shared" si="29"/>
        <v>16</v>
      </c>
      <c r="N823" s="167"/>
      <c r="O823" s="37"/>
      <c r="P823" s="37" t="s">
        <v>313</v>
      </c>
      <c r="Q823" s="37" t="s">
        <v>313</v>
      </c>
      <c r="R823" s="37">
        <v>4</v>
      </c>
      <c r="S823" s="37">
        <v>4</v>
      </c>
      <c r="T823" s="55" t="s">
        <v>12</v>
      </c>
      <c r="U823" s="37">
        <v>10</v>
      </c>
      <c r="V823" s="75"/>
    </row>
    <row r="824" spans="12:22" outlineLevel="1" x14ac:dyDescent="0.3">
      <c r="L824" s="67">
        <f t="shared" si="28"/>
        <v>9926</v>
      </c>
      <c r="M824" s="37">
        <f t="shared" si="29"/>
        <v>17</v>
      </c>
      <c r="N824" s="165" t="s">
        <v>88</v>
      </c>
      <c r="O824" s="37"/>
      <c r="P824" s="37" t="s">
        <v>4</v>
      </c>
      <c r="Q824" s="37"/>
      <c r="R824" s="37">
        <v>4</v>
      </c>
      <c r="S824" s="37">
        <v>2</v>
      </c>
      <c r="T824" s="37" t="s">
        <v>9</v>
      </c>
      <c r="U824" s="37">
        <v>1</v>
      </c>
      <c r="V824" s="75"/>
    </row>
    <row r="825" spans="12:22" outlineLevel="1" x14ac:dyDescent="0.3">
      <c r="L825" s="67">
        <f t="shared" si="28"/>
        <v>9927</v>
      </c>
      <c r="M825" s="37">
        <f t="shared" si="29"/>
        <v>18</v>
      </c>
      <c r="N825" s="166"/>
      <c r="O825" s="37"/>
      <c r="P825" s="37" t="s">
        <v>244</v>
      </c>
      <c r="Q825" s="37" t="s">
        <v>213</v>
      </c>
      <c r="R825" s="37">
        <v>4</v>
      </c>
      <c r="S825" s="37">
        <v>4</v>
      </c>
      <c r="T825" s="37" t="s">
        <v>12</v>
      </c>
      <c r="U825" s="37">
        <v>100</v>
      </c>
      <c r="V825" s="74" t="s">
        <v>263</v>
      </c>
    </row>
    <row r="826" spans="12:22" outlineLevel="1" x14ac:dyDescent="0.3">
      <c r="L826" s="67">
        <f t="shared" si="28"/>
        <v>9929</v>
      </c>
      <c r="M826" s="37">
        <f t="shared" si="29"/>
        <v>19</v>
      </c>
      <c r="N826" s="166"/>
      <c r="O826" s="54"/>
      <c r="P826" s="37" t="s">
        <v>245</v>
      </c>
      <c r="Q826" s="37" t="s">
        <v>150</v>
      </c>
      <c r="R826" s="37">
        <v>4</v>
      </c>
      <c r="S826" s="37">
        <v>4</v>
      </c>
      <c r="T826" s="55" t="s">
        <v>21</v>
      </c>
      <c r="U826" s="37" t="s">
        <v>247</v>
      </c>
      <c r="V826" s="75"/>
    </row>
    <row r="827" spans="12:22" outlineLevel="1" x14ac:dyDescent="0.3">
      <c r="L827" s="67">
        <f t="shared" si="28"/>
        <v>9931</v>
      </c>
      <c r="M827" s="37">
        <f t="shared" si="29"/>
        <v>20</v>
      </c>
      <c r="N827" s="167"/>
      <c r="O827" s="54"/>
      <c r="P827" s="37" t="s">
        <v>313</v>
      </c>
      <c r="Q827" s="37" t="s">
        <v>313</v>
      </c>
      <c r="R827" s="37">
        <v>4</v>
      </c>
      <c r="S827" s="37">
        <v>4</v>
      </c>
      <c r="T827" s="55" t="s">
        <v>12</v>
      </c>
      <c r="U827" s="37">
        <v>10</v>
      </c>
      <c r="V827" s="75"/>
    </row>
    <row r="828" spans="12:22" outlineLevel="1" x14ac:dyDescent="0.3">
      <c r="L828" s="67">
        <f t="shared" si="28"/>
        <v>9933</v>
      </c>
      <c r="M828" s="37">
        <f t="shared" si="29"/>
        <v>21</v>
      </c>
      <c r="N828" s="165" t="s">
        <v>89</v>
      </c>
      <c r="O828" s="37"/>
      <c r="P828" s="37" t="s">
        <v>4</v>
      </c>
      <c r="Q828" s="37"/>
      <c r="R828" s="37">
        <v>4</v>
      </c>
      <c r="S828" s="37">
        <v>2</v>
      </c>
      <c r="T828" s="37" t="s">
        <v>9</v>
      </c>
      <c r="U828" s="37">
        <v>1</v>
      </c>
      <c r="V828" s="74"/>
    </row>
    <row r="829" spans="12:22" outlineLevel="1" x14ac:dyDescent="0.3">
      <c r="L829" s="67">
        <f t="shared" si="28"/>
        <v>9934</v>
      </c>
      <c r="M829" s="37">
        <f t="shared" si="29"/>
        <v>22</v>
      </c>
      <c r="N829" s="166"/>
      <c r="O829" s="54"/>
      <c r="P829" s="37" t="s">
        <v>244</v>
      </c>
      <c r="Q829" s="37" t="s">
        <v>213</v>
      </c>
      <c r="R829" s="37">
        <v>4</v>
      </c>
      <c r="S829" s="37">
        <v>4</v>
      </c>
      <c r="T829" s="37" t="s">
        <v>12</v>
      </c>
      <c r="U829" s="37">
        <v>100</v>
      </c>
      <c r="V829" s="75"/>
    </row>
    <row r="830" spans="12:22" outlineLevel="1" x14ac:dyDescent="0.3">
      <c r="L830" s="67">
        <f t="shared" si="28"/>
        <v>9936</v>
      </c>
      <c r="M830" s="37">
        <f t="shared" si="29"/>
        <v>23</v>
      </c>
      <c r="N830" s="166"/>
      <c r="O830" s="54"/>
      <c r="P830" s="37" t="s">
        <v>245</v>
      </c>
      <c r="Q830" s="37" t="s">
        <v>150</v>
      </c>
      <c r="R830" s="37">
        <v>4</v>
      </c>
      <c r="S830" s="37">
        <v>4</v>
      </c>
      <c r="T830" s="55" t="s">
        <v>21</v>
      </c>
      <c r="U830" s="37" t="s">
        <v>247</v>
      </c>
      <c r="V830" s="75"/>
    </row>
    <row r="831" spans="12:22" outlineLevel="1" x14ac:dyDescent="0.3">
      <c r="L831" s="67">
        <f t="shared" si="28"/>
        <v>9938</v>
      </c>
      <c r="M831" s="37">
        <f t="shared" si="29"/>
        <v>24</v>
      </c>
      <c r="N831" s="167"/>
      <c r="O831" s="37"/>
      <c r="P831" s="37" t="s">
        <v>313</v>
      </c>
      <c r="Q831" s="37" t="s">
        <v>313</v>
      </c>
      <c r="R831" s="37">
        <v>4</v>
      </c>
      <c r="S831" s="37">
        <v>4</v>
      </c>
      <c r="T831" s="55" t="s">
        <v>12</v>
      </c>
      <c r="U831" s="37">
        <v>10</v>
      </c>
      <c r="V831" s="75"/>
    </row>
    <row r="832" spans="12:22" outlineLevel="1" x14ac:dyDescent="0.3">
      <c r="L832" s="67">
        <f t="shared" si="28"/>
        <v>9940</v>
      </c>
      <c r="M832" s="37">
        <f t="shared" si="29"/>
        <v>25</v>
      </c>
      <c r="N832" s="165" t="s">
        <v>90</v>
      </c>
      <c r="O832" s="55"/>
      <c r="P832" s="37" t="s">
        <v>4</v>
      </c>
      <c r="Q832" s="37"/>
      <c r="R832" s="37">
        <v>4</v>
      </c>
      <c r="S832" s="37">
        <v>2</v>
      </c>
      <c r="T832" s="37" t="s">
        <v>9</v>
      </c>
      <c r="U832" s="37">
        <v>1</v>
      </c>
      <c r="V832" s="75"/>
    </row>
    <row r="833" spans="12:22" outlineLevel="1" x14ac:dyDescent="0.3">
      <c r="L833" s="67">
        <f t="shared" si="28"/>
        <v>9941</v>
      </c>
      <c r="M833" s="37">
        <f t="shared" si="29"/>
        <v>26</v>
      </c>
      <c r="N833" s="166"/>
      <c r="O833" s="37"/>
      <c r="P833" s="37" t="s">
        <v>244</v>
      </c>
      <c r="Q833" s="37" t="s">
        <v>213</v>
      </c>
      <c r="R833" s="37">
        <v>4</v>
      </c>
      <c r="S833" s="37">
        <v>4</v>
      </c>
      <c r="T833" s="37" t="s">
        <v>12</v>
      </c>
      <c r="U833" s="37">
        <v>100</v>
      </c>
      <c r="V833" s="75"/>
    </row>
    <row r="834" spans="12:22" outlineLevel="1" x14ac:dyDescent="0.3">
      <c r="L834" s="67">
        <f t="shared" si="28"/>
        <v>9943</v>
      </c>
      <c r="M834" s="37">
        <f t="shared" si="29"/>
        <v>27</v>
      </c>
      <c r="N834" s="166"/>
      <c r="O834" s="37"/>
      <c r="P834" s="37" t="s">
        <v>245</v>
      </c>
      <c r="Q834" s="37" t="s">
        <v>150</v>
      </c>
      <c r="R834" s="37">
        <v>4</v>
      </c>
      <c r="S834" s="37">
        <v>4</v>
      </c>
      <c r="T834" s="55" t="s">
        <v>21</v>
      </c>
      <c r="U834" s="37" t="s">
        <v>247</v>
      </c>
      <c r="V834" s="75"/>
    </row>
    <row r="835" spans="12:22" outlineLevel="1" x14ac:dyDescent="0.3">
      <c r="L835" s="67">
        <f t="shared" si="28"/>
        <v>9945</v>
      </c>
      <c r="M835" s="37">
        <f t="shared" si="29"/>
        <v>28</v>
      </c>
      <c r="N835" s="167"/>
      <c r="O835" s="37"/>
      <c r="P835" s="37" t="s">
        <v>313</v>
      </c>
      <c r="Q835" s="37" t="s">
        <v>313</v>
      </c>
      <c r="R835" s="37">
        <v>4</v>
      </c>
      <c r="S835" s="37">
        <v>4</v>
      </c>
      <c r="T835" s="55" t="s">
        <v>12</v>
      </c>
      <c r="U835" s="37">
        <v>10</v>
      </c>
      <c r="V835" s="75"/>
    </row>
    <row r="836" spans="12:22" outlineLevel="1" x14ac:dyDescent="0.3">
      <c r="L836" s="67">
        <f t="shared" si="28"/>
        <v>9947</v>
      </c>
      <c r="M836" s="37">
        <f t="shared" si="29"/>
        <v>29</v>
      </c>
      <c r="N836" s="165" t="s">
        <v>91</v>
      </c>
      <c r="O836" s="55"/>
      <c r="P836" s="37" t="s">
        <v>4</v>
      </c>
      <c r="Q836" s="37"/>
      <c r="R836" s="37">
        <v>4</v>
      </c>
      <c r="S836" s="37">
        <v>2</v>
      </c>
      <c r="T836" s="37" t="s">
        <v>9</v>
      </c>
      <c r="U836" s="37">
        <v>1</v>
      </c>
      <c r="V836" s="75"/>
    </row>
    <row r="837" spans="12:22" outlineLevel="1" x14ac:dyDescent="0.3">
      <c r="L837" s="67">
        <f t="shared" si="28"/>
        <v>9948</v>
      </c>
      <c r="M837" s="37">
        <f t="shared" si="29"/>
        <v>30</v>
      </c>
      <c r="N837" s="166"/>
      <c r="O837" s="37"/>
      <c r="P837" s="37" t="s">
        <v>244</v>
      </c>
      <c r="Q837" s="37" t="s">
        <v>213</v>
      </c>
      <c r="R837" s="37">
        <v>4</v>
      </c>
      <c r="S837" s="37">
        <v>4</v>
      </c>
      <c r="T837" s="37" t="s">
        <v>12</v>
      </c>
      <c r="U837" s="37">
        <v>100</v>
      </c>
      <c r="V837" s="75"/>
    </row>
    <row r="838" spans="12:22" outlineLevel="1" x14ac:dyDescent="0.3">
      <c r="L838" s="67">
        <f t="shared" si="28"/>
        <v>9950</v>
      </c>
      <c r="M838" s="37">
        <f t="shared" si="29"/>
        <v>31</v>
      </c>
      <c r="N838" s="166"/>
      <c r="O838" s="37"/>
      <c r="P838" s="37" t="s">
        <v>245</v>
      </c>
      <c r="Q838" s="37" t="s">
        <v>150</v>
      </c>
      <c r="R838" s="37">
        <v>4</v>
      </c>
      <c r="S838" s="37">
        <v>4</v>
      </c>
      <c r="T838" s="55" t="s">
        <v>21</v>
      </c>
      <c r="U838" s="37" t="s">
        <v>247</v>
      </c>
      <c r="V838" s="75"/>
    </row>
    <row r="839" spans="12:22" outlineLevel="1" x14ac:dyDescent="0.3">
      <c r="L839" s="67">
        <f t="shared" si="28"/>
        <v>9952</v>
      </c>
      <c r="M839" s="37">
        <f t="shared" si="29"/>
        <v>32</v>
      </c>
      <c r="N839" s="167"/>
      <c r="O839" s="37"/>
      <c r="P839" s="37" t="s">
        <v>313</v>
      </c>
      <c r="Q839" s="37" t="s">
        <v>313</v>
      </c>
      <c r="R839" s="37">
        <v>4</v>
      </c>
      <c r="S839" s="37">
        <v>4</v>
      </c>
      <c r="T839" s="55" t="s">
        <v>12</v>
      </c>
      <c r="U839" s="37">
        <v>10</v>
      </c>
      <c r="V839" s="75"/>
    </row>
    <row r="840" spans="12:22" outlineLevel="1" x14ac:dyDescent="0.3">
      <c r="L840" s="67">
        <f t="shared" si="28"/>
        <v>9954</v>
      </c>
      <c r="M840" s="37">
        <f t="shared" si="29"/>
        <v>33</v>
      </c>
      <c r="N840" s="165" t="s">
        <v>92</v>
      </c>
      <c r="O840" s="37"/>
      <c r="P840" s="37" t="s">
        <v>4</v>
      </c>
      <c r="Q840" s="37"/>
      <c r="R840" s="37">
        <v>4</v>
      </c>
      <c r="S840" s="37">
        <v>2</v>
      </c>
      <c r="T840" s="37" t="s">
        <v>9</v>
      </c>
      <c r="U840" s="37">
        <v>1</v>
      </c>
      <c r="V840" s="74"/>
    </row>
    <row r="841" spans="12:22" outlineLevel="1" x14ac:dyDescent="0.3">
      <c r="L841" s="67">
        <f t="shared" si="28"/>
        <v>9955</v>
      </c>
      <c r="M841" s="37">
        <f t="shared" si="29"/>
        <v>34</v>
      </c>
      <c r="N841" s="166"/>
      <c r="O841" s="54"/>
      <c r="P841" s="37" t="s">
        <v>244</v>
      </c>
      <c r="Q841" s="37" t="s">
        <v>213</v>
      </c>
      <c r="R841" s="37">
        <v>4</v>
      </c>
      <c r="S841" s="37">
        <v>4</v>
      </c>
      <c r="T841" s="37" t="s">
        <v>12</v>
      </c>
      <c r="U841" s="37">
        <v>100</v>
      </c>
      <c r="V841" s="75"/>
    </row>
    <row r="842" spans="12:22" outlineLevel="1" x14ac:dyDescent="0.3">
      <c r="L842" s="67">
        <f t="shared" si="28"/>
        <v>9957</v>
      </c>
      <c r="M842" s="37">
        <f t="shared" si="29"/>
        <v>35</v>
      </c>
      <c r="N842" s="166"/>
      <c r="O842" s="54"/>
      <c r="P842" s="37" t="s">
        <v>245</v>
      </c>
      <c r="Q842" s="37" t="s">
        <v>150</v>
      </c>
      <c r="R842" s="37">
        <v>4</v>
      </c>
      <c r="S842" s="37">
        <v>4</v>
      </c>
      <c r="T842" s="55" t="s">
        <v>21</v>
      </c>
      <c r="U842" s="37" t="s">
        <v>247</v>
      </c>
      <c r="V842" s="75"/>
    </row>
    <row r="843" spans="12:22" outlineLevel="1" x14ac:dyDescent="0.3">
      <c r="L843" s="67">
        <f t="shared" si="28"/>
        <v>9959</v>
      </c>
      <c r="M843" s="37">
        <f t="shared" si="29"/>
        <v>36</v>
      </c>
      <c r="N843" s="167"/>
      <c r="O843" s="37"/>
      <c r="P843" s="37" t="s">
        <v>313</v>
      </c>
      <c r="Q843" s="37" t="s">
        <v>313</v>
      </c>
      <c r="R843" s="37">
        <v>4</v>
      </c>
      <c r="S843" s="37">
        <v>4</v>
      </c>
      <c r="T843" s="55" t="s">
        <v>12</v>
      </c>
      <c r="U843" s="37">
        <v>10</v>
      </c>
      <c r="V843" s="75"/>
    </row>
    <row r="844" spans="12:22" outlineLevel="1" x14ac:dyDescent="0.3">
      <c r="L844" s="67">
        <f t="shared" si="28"/>
        <v>9961</v>
      </c>
      <c r="M844" s="37">
        <f t="shared" si="29"/>
        <v>37</v>
      </c>
      <c r="N844" s="165" t="s">
        <v>93</v>
      </c>
      <c r="O844" s="37"/>
      <c r="P844" s="37" t="s">
        <v>4</v>
      </c>
      <c r="Q844" s="37"/>
      <c r="R844" s="37">
        <v>4</v>
      </c>
      <c r="S844" s="37">
        <v>2</v>
      </c>
      <c r="T844" s="37" t="s">
        <v>9</v>
      </c>
      <c r="U844" s="37">
        <v>1</v>
      </c>
      <c r="V844" s="75"/>
    </row>
    <row r="845" spans="12:22" outlineLevel="1" x14ac:dyDescent="0.3">
      <c r="L845" s="67">
        <f t="shared" si="28"/>
        <v>9962</v>
      </c>
      <c r="M845" s="37">
        <f t="shared" si="29"/>
        <v>38</v>
      </c>
      <c r="N845" s="166"/>
      <c r="O845" s="37"/>
      <c r="P845" s="37" t="s">
        <v>244</v>
      </c>
      <c r="Q845" s="37" t="s">
        <v>213</v>
      </c>
      <c r="R845" s="37">
        <v>4</v>
      </c>
      <c r="S845" s="37">
        <v>4</v>
      </c>
      <c r="T845" s="37" t="s">
        <v>12</v>
      </c>
      <c r="U845" s="37">
        <v>100</v>
      </c>
      <c r="V845" s="75"/>
    </row>
    <row r="846" spans="12:22" outlineLevel="1" x14ac:dyDescent="0.3">
      <c r="L846" s="67">
        <f t="shared" si="28"/>
        <v>9964</v>
      </c>
      <c r="M846" s="37">
        <f t="shared" si="29"/>
        <v>39</v>
      </c>
      <c r="N846" s="166"/>
      <c r="O846" s="37"/>
      <c r="P846" s="37" t="s">
        <v>245</v>
      </c>
      <c r="Q846" s="37" t="s">
        <v>150</v>
      </c>
      <c r="R846" s="37">
        <v>4</v>
      </c>
      <c r="S846" s="37">
        <v>4</v>
      </c>
      <c r="T846" s="55" t="s">
        <v>21</v>
      </c>
      <c r="U846" s="37" t="s">
        <v>247</v>
      </c>
      <c r="V846" s="74"/>
    </row>
    <row r="847" spans="12:22" outlineLevel="1" x14ac:dyDescent="0.3">
      <c r="L847" s="67">
        <f t="shared" si="28"/>
        <v>9966</v>
      </c>
      <c r="M847" s="37">
        <f t="shared" si="29"/>
        <v>40</v>
      </c>
      <c r="N847" s="167"/>
      <c r="O847" s="54"/>
      <c r="P847" s="37" t="s">
        <v>313</v>
      </c>
      <c r="Q847" s="37" t="s">
        <v>313</v>
      </c>
      <c r="R847" s="37">
        <v>4</v>
      </c>
      <c r="S847" s="37">
        <v>4</v>
      </c>
      <c r="T847" s="55" t="s">
        <v>12</v>
      </c>
      <c r="U847" s="37">
        <v>10</v>
      </c>
      <c r="V847" s="75"/>
    </row>
    <row r="848" spans="12:22" outlineLevel="1" x14ac:dyDescent="0.3">
      <c r="L848" s="67">
        <f t="shared" si="28"/>
        <v>9968</v>
      </c>
      <c r="M848" s="37">
        <f t="shared" si="29"/>
        <v>41</v>
      </c>
      <c r="N848" s="165" t="s">
        <v>94</v>
      </c>
      <c r="O848" s="55"/>
      <c r="P848" s="37" t="s">
        <v>4</v>
      </c>
      <c r="Q848" s="37"/>
      <c r="R848" s="37">
        <v>4</v>
      </c>
      <c r="S848" s="37">
        <v>2</v>
      </c>
      <c r="T848" s="37" t="s">
        <v>9</v>
      </c>
      <c r="U848" s="37">
        <v>1</v>
      </c>
      <c r="V848" s="75"/>
    </row>
    <row r="849" spans="12:22" outlineLevel="1" x14ac:dyDescent="0.3">
      <c r="L849" s="67">
        <f t="shared" si="28"/>
        <v>9969</v>
      </c>
      <c r="M849" s="37">
        <f t="shared" si="29"/>
        <v>42</v>
      </c>
      <c r="N849" s="166"/>
      <c r="O849" s="37"/>
      <c r="P849" s="37" t="s">
        <v>244</v>
      </c>
      <c r="Q849" s="37" t="s">
        <v>213</v>
      </c>
      <c r="R849" s="37">
        <v>4</v>
      </c>
      <c r="S849" s="37">
        <v>4</v>
      </c>
      <c r="T849" s="37" t="s">
        <v>12</v>
      </c>
      <c r="U849" s="37">
        <v>100</v>
      </c>
      <c r="V849" s="75"/>
    </row>
    <row r="850" spans="12:22" outlineLevel="1" x14ac:dyDescent="0.3">
      <c r="L850" s="67">
        <f t="shared" si="28"/>
        <v>9971</v>
      </c>
      <c r="M850" s="37">
        <f t="shared" si="29"/>
        <v>43</v>
      </c>
      <c r="N850" s="166"/>
      <c r="O850" s="37"/>
      <c r="P850" s="37" t="s">
        <v>245</v>
      </c>
      <c r="Q850" s="37" t="s">
        <v>150</v>
      </c>
      <c r="R850" s="37">
        <v>4</v>
      </c>
      <c r="S850" s="37">
        <v>4</v>
      </c>
      <c r="T850" s="55" t="s">
        <v>21</v>
      </c>
      <c r="U850" s="37" t="s">
        <v>247</v>
      </c>
      <c r="V850" s="75"/>
    </row>
    <row r="851" spans="12:22" outlineLevel="1" x14ac:dyDescent="0.3">
      <c r="L851" s="67">
        <f t="shared" si="28"/>
        <v>9973</v>
      </c>
      <c r="M851" s="37">
        <f t="shared" si="29"/>
        <v>44</v>
      </c>
      <c r="N851" s="167"/>
      <c r="O851" s="37"/>
      <c r="P851" s="37" t="s">
        <v>313</v>
      </c>
      <c r="Q851" s="37" t="s">
        <v>313</v>
      </c>
      <c r="R851" s="37">
        <v>4</v>
      </c>
      <c r="S851" s="37">
        <v>4</v>
      </c>
      <c r="T851" s="55" t="s">
        <v>12</v>
      </c>
      <c r="U851" s="37">
        <v>10</v>
      </c>
      <c r="V851" s="75"/>
    </row>
    <row r="852" spans="12:22" outlineLevel="1" x14ac:dyDescent="0.3">
      <c r="L852" s="67">
        <f t="shared" si="28"/>
        <v>9975</v>
      </c>
      <c r="M852" s="37">
        <f t="shared" si="29"/>
        <v>45</v>
      </c>
      <c r="N852" s="165" t="s">
        <v>95</v>
      </c>
      <c r="O852" s="37"/>
      <c r="P852" s="37" t="s">
        <v>4</v>
      </c>
      <c r="Q852" s="37"/>
      <c r="R852" s="37">
        <v>4</v>
      </c>
      <c r="S852" s="37">
        <v>2</v>
      </c>
      <c r="T852" s="37" t="s">
        <v>9</v>
      </c>
      <c r="U852" s="37">
        <v>1</v>
      </c>
      <c r="V852" s="74"/>
    </row>
    <row r="853" spans="12:22" outlineLevel="1" x14ac:dyDescent="0.3">
      <c r="L853" s="67">
        <f t="shared" si="28"/>
        <v>9976</v>
      </c>
      <c r="M853" s="37">
        <f t="shared" si="29"/>
        <v>46</v>
      </c>
      <c r="N853" s="166"/>
      <c r="O853" s="54"/>
      <c r="P853" s="37" t="s">
        <v>244</v>
      </c>
      <c r="Q853" s="37" t="s">
        <v>213</v>
      </c>
      <c r="R853" s="37">
        <v>4</v>
      </c>
      <c r="S853" s="37">
        <v>4</v>
      </c>
      <c r="T853" s="37" t="s">
        <v>12</v>
      </c>
      <c r="U853" s="37">
        <v>100</v>
      </c>
      <c r="V853" s="75"/>
    </row>
    <row r="854" spans="12:22" outlineLevel="1" x14ac:dyDescent="0.3">
      <c r="L854" s="67">
        <f t="shared" si="28"/>
        <v>9978</v>
      </c>
      <c r="M854" s="37">
        <f t="shared" si="29"/>
        <v>47</v>
      </c>
      <c r="N854" s="166"/>
      <c r="O854" s="54"/>
      <c r="P854" s="37" t="s">
        <v>245</v>
      </c>
      <c r="Q854" s="37" t="s">
        <v>150</v>
      </c>
      <c r="R854" s="37">
        <v>4</v>
      </c>
      <c r="S854" s="37">
        <v>4</v>
      </c>
      <c r="T854" s="55" t="s">
        <v>21</v>
      </c>
      <c r="U854" s="37" t="s">
        <v>247</v>
      </c>
      <c r="V854" s="75"/>
    </row>
    <row r="855" spans="12:22" outlineLevel="1" x14ac:dyDescent="0.3">
      <c r="L855" s="67">
        <f t="shared" si="28"/>
        <v>9980</v>
      </c>
      <c r="M855" s="37">
        <f t="shared" si="29"/>
        <v>48</v>
      </c>
      <c r="N855" s="167"/>
      <c r="O855" s="37"/>
      <c r="P855" s="37" t="s">
        <v>313</v>
      </c>
      <c r="Q855" s="37" t="s">
        <v>313</v>
      </c>
      <c r="R855" s="37">
        <v>4</v>
      </c>
      <c r="S855" s="37">
        <v>4</v>
      </c>
      <c r="T855" s="55" t="s">
        <v>12</v>
      </c>
      <c r="U855" s="37">
        <v>10</v>
      </c>
      <c r="V855" s="75"/>
    </row>
    <row r="856" spans="12:22" outlineLevel="1" x14ac:dyDescent="0.3">
      <c r="L856" s="67">
        <f t="shared" si="28"/>
        <v>9982</v>
      </c>
      <c r="M856" s="37">
        <f t="shared" si="29"/>
        <v>49</v>
      </c>
      <c r="N856" s="165" t="s">
        <v>96</v>
      </c>
      <c r="O856" s="37"/>
      <c r="P856" s="37" t="s">
        <v>4</v>
      </c>
      <c r="Q856" s="37"/>
      <c r="R856" s="37">
        <v>4</v>
      </c>
      <c r="S856" s="37">
        <v>2</v>
      </c>
      <c r="T856" s="37" t="s">
        <v>9</v>
      </c>
      <c r="U856" s="37">
        <v>1</v>
      </c>
      <c r="V856" s="75"/>
    </row>
    <row r="857" spans="12:22" outlineLevel="1" x14ac:dyDescent="0.3">
      <c r="L857" s="67">
        <f t="shared" si="28"/>
        <v>9983</v>
      </c>
      <c r="M857" s="37">
        <f t="shared" si="29"/>
        <v>50</v>
      </c>
      <c r="N857" s="166"/>
      <c r="O857" s="37"/>
      <c r="P857" s="37" t="s">
        <v>244</v>
      </c>
      <c r="Q857" s="37" t="s">
        <v>213</v>
      </c>
      <c r="R857" s="37">
        <v>4</v>
      </c>
      <c r="S857" s="37">
        <v>4</v>
      </c>
      <c r="T857" s="37" t="s">
        <v>12</v>
      </c>
      <c r="U857" s="37">
        <v>100</v>
      </c>
      <c r="V857" s="75"/>
    </row>
    <row r="858" spans="12:22" outlineLevel="1" x14ac:dyDescent="0.3">
      <c r="L858" s="67">
        <f t="shared" si="28"/>
        <v>9985</v>
      </c>
      <c r="M858" s="37">
        <f t="shared" si="29"/>
        <v>51</v>
      </c>
      <c r="N858" s="166"/>
      <c r="O858" s="37"/>
      <c r="P858" s="37" t="s">
        <v>245</v>
      </c>
      <c r="Q858" s="37" t="s">
        <v>150</v>
      </c>
      <c r="R858" s="37">
        <v>4</v>
      </c>
      <c r="S858" s="37">
        <v>4</v>
      </c>
      <c r="T858" s="55" t="s">
        <v>21</v>
      </c>
      <c r="U858" s="37" t="s">
        <v>247</v>
      </c>
      <c r="V858" s="74"/>
    </row>
    <row r="859" spans="12:22" outlineLevel="1" x14ac:dyDescent="0.3">
      <c r="L859" s="67">
        <f t="shared" si="28"/>
        <v>9987</v>
      </c>
      <c r="M859" s="37">
        <f t="shared" si="29"/>
        <v>52</v>
      </c>
      <c r="N859" s="167"/>
      <c r="O859" s="54"/>
      <c r="P859" s="37" t="s">
        <v>313</v>
      </c>
      <c r="Q859" s="37" t="s">
        <v>313</v>
      </c>
      <c r="R859" s="37">
        <v>4</v>
      </c>
      <c r="S859" s="37">
        <v>4</v>
      </c>
      <c r="T859" s="55" t="s">
        <v>12</v>
      </c>
      <c r="U859" s="37">
        <v>10</v>
      </c>
      <c r="V859" s="75"/>
    </row>
    <row r="860" spans="12:22" outlineLevel="1" x14ac:dyDescent="0.3"/>
    <row r="861" spans="12:22" outlineLevel="1" x14ac:dyDescent="0.3"/>
    <row r="862" spans="12:22" outlineLevel="1" x14ac:dyDescent="0.3"/>
    <row r="863" spans="12:22" outlineLevel="1" x14ac:dyDescent="0.3"/>
    <row r="864" spans="12:22" outlineLevel="1" x14ac:dyDescent="0.3"/>
    <row r="865" outlineLevel="1" x14ac:dyDescent="0.3"/>
    <row r="866" outlineLevel="1" x14ac:dyDescent="0.3"/>
    <row r="867" outlineLevel="1" x14ac:dyDescent="0.3"/>
    <row r="868" outlineLevel="1" x14ac:dyDescent="0.3"/>
    <row r="869" outlineLevel="1" x14ac:dyDescent="0.3"/>
    <row r="870" outlineLevel="1" x14ac:dyDescent="0.3"/>
    <row r="871" outlineLevel="1" x14ac:dyDescent="0.3"/>
    <row r="872" outlineLevel="1" x14ac:dyDescent="0.3"/>
    <row r="873" outlineLevel="1" x14ac:dyDescent="0.3"/>
    <row r="874" outlineLevel="1" x14ac:dyDescent="0.3"/>
    <row r="875" outlineLevel="1" x14ac:dyDescent="0.3"/>
    <row r="876" outlineLevel="1" x14ac:dyDescent="0.3"/>
    <row r="877" outlineLevel="1" x14ac:dyDescent="0.3"/>
    <row r="878" outlineLevel="1" x14ac:dyDescent="0.3"/>
    <row r="879" outlineLevel="1" x14ac:dyDescent="0.3"/>
    <row r="880" outlineLevel="1" x14ac:dyDescent="0.3"/>
    <row r="881" outlineLevel="1" x14ac:dyDescent="0.3"/>
    <row r="882" outlineLevel="1" x14ac:dyDescent="0.3"/>
    <row r="883" outlineLevel="1" x14ac:dyDescent="0.3"/>
    <row r="884" outlineLevel="1" x14ac:dyDescent="0.3"/>
    <row r="885" outlineLevel="1" x14ac:dyDescent="0.3"/>
    <row r="886" outlineLevel="1" x14ac:dyDescent="0.3"/>
    <row r="887" outlineLevel="1" x14ac:dyDescent="0.3"/>
    <row r="888" outlineLevel="1" x14ac:dyDescent="0.3"/>
    <row r="889" outlineLevel="1" x14ac:dyDescent="0.3"/>
    <row r="890" outlineLevel="1" x14ac:dyDescent="0.3"/>
    <row r="891" outlineLevel="1" x14ac:dyDescent="0.3"/>
    <row r="892" outlineLevel="1" x14ac:dyDescent="0.3"/>
    <row r="893" outlineLevel="1" x14ac:dyDescent="0.3"/>
    <row r="894" outlineLevel="1" x14ac:dyDescent="0.3"/>
    <row r="895" outlineLevel="1" x14ac:dyDescent="0.3"/>
    <row r="896" outlineLevel="1" x14ac:dyDescent="0.3"/>
    <row r="897" outlineLevel="1" x14ac:dyDescent="0.3"/>
    <row r="898" outlineLevel="1" x14ac:dyDescent="0.3"/>
    <row r="899" outlineLevel="1" x14ac:dyDescent="0.3"/>
    <row r="900" outlineLevel="1" x14ac:dyDescent="0.3"/>
    <row r="901" outlineLevel="1" x14ac:dyDescent="0.3"/>
    <row r="902" outlineLevel="1" x14ac:dyDescent="0.3"/>
    <row r="903" outlineLevel="1" x14ac:dyDescent="0.3"/>
    <row r="904" outlineLevel="1" x14ac:dyDescent="0.3"/>
    <row r="905" outlineLevel="1" x14ac:dyDescent="0.3"/>
    <row r="906" outlineLevel="1" x14ac:dyDescent="0.3"/>
    <row r="907" outlineLevel="1" x14ac:dyDescent="0.3"/>
    <row r="908" outlineLevel="1" x14ac:dyDescent="0.3"/>
    <row r="909" outlineLevel="1" x14ac:dyDescent="0.3"/>
    <row r="910" outlineLevel="1" x14ac:dyDescent="0.3"/>
    <row r="911" outlineLevel="1" x14ac:dyDescent="0.3"/>
    <row r="912" outlineLevel="1" x14ac:dyDescent="0.3"/>
    <row r="913" outlineLevel="1" x14ac:dyDescent="0.3"/>
    <row r="914" outlineLevel="1" x14ac:dyDescent="0.3"/>
    <row r="915" outlineLevel="1" x14ac:dyDescent="0.3"/>
    <row r="916" outlineLevel="1" x14ac:dyDescent="0.3"/>
    <row r="917" outlineLevel="1" x14ac:dyDescent="0.3"/>
    <row r="918" outlineLevel="1" x14ac:dyDescent="0.3"/>
    <row r="919" outlineLevel="1" x14ac:dyDescent="0.3"/>
    <row r="920" outlineLevel="1" x14ac:dyDescent="0.3"/>
    <row r="921" outlineLevel="1" x14ac:dyDescent="0.3"/>
    <row r="922" outlineLevel="1" x14ac:dyDescent="0.3"/>
    <row r="923" outlineLevel="1" x14ac:dyDescent="0.3"/>
    <row r="924" outlineLevel="1" x14ac:dyDescent="0.3"/>
    <row r="925" outlineLevel="1" x14ac:dyDescent="0.3"/>
    <row r="926" outlineLevel="1" x14ac:dyDescent="0.3"/>
    <row r="927" outlineLevel="1" x14ac:dyDescent="0.3"/>
    <row r="928" outlineLevel="1" x14ac:dyDescent="0.3"/>
    <row r="929" outlineLevel="1" x14ac:dyDescent="0.3"/>
    <row r="930" outlineLevel="1" x14ac:dyDescent="0.3"/>
    <row r="931" outlineLevel="1" x14ac:dyDescent="0.3"/>
    <row r="932" outlineLevel="1" x14ac:dyDescent="0.3"/>
    <row r="933" outlineLevel="1" x14ac:dyDescent="0.3"/>
    <row r="934" outlineLevel="1" x14ac:dyDescent="0.3"/>
    <row r="935" outlineLevel="1" x14ac:dyDescent="0.3"/>
    <row r="936" outlineLevel="1" x14ac:dyDescent="0.3"/>
    <row r="937" outlineLevel="1" x14ac:dyDescent="0.3"/>
    <row r="938" outlineLevel="1" x14ac:dyDescent="0.3"/>
    <row r="939" outlineLevel="1" x14ac:dyDescent="0.3"/>
    <row r="940" outlineLevel="1" x14ac:dyDescent="0.3"/>
    <row r="941" outlineLevel="1" x14ac:dyDescent="0.3"/>
    <row r="942" outlineLevel="1" x14ac:dyDescent="0.3"/>
    <row r="943" outlineLevel="1" x14ac:dyDescent="0.3"/>
    <row r="944" outlineLevel="1" x14ac:dyDescent="0.3"/>
    <row r="945" outlineLevel="1" x14ac:dyDescent="0.3"/>
    <row r="946" outlineLevel="1" x14ac:dyDescent="0.3"/>
    <row r="947" outlineLevel="1" x14ac:dyDescent="0.3"/>
    <row r="948" outlineLevel="1" x14ac:dyDescent="0.3"/>
    <row r="949" outlineLevel="1" x14ac:dyDescent="0.3"/>
    <row r="950" outlineLevel="1" x14ac:dyDescent="0.3"/>
    <row r="951" outlineLevel="1" x14ac:dyDescent="0.3"/>
    <row r="952" outlineLevel="1" x14ac:dyDescent="0.3"/>
    <row r="953" outlineLevel="1" x14ac:dyDescent="0.3"/>
    <row r="954" outlineLevel="1" x14ac:dyDescent="0.3"/>
    <row r="955" outlineLevel="1" x14ac:dyDescent="0.3"/>
    <row r="956" outlineLevel="1" x14ac:dyDescent="0.3"/>
    <row r="957" outlineLevel="1" x14ac:dyDescent="0.3"/>
    <row r="958" outlineLevel="1" x14ac:dyDescent="0.3"/>
    <row r="959" outlineLevel="1" x14ac:dyDescent="0.3"/>
    <row r="960" outlineLevel="1" x14ac:dyDescent="0.3"/>
    <row r="961" outlineLevel="1" x14ac:dyDescent="0.3"/>
    <row r="962" outlineLevel="1" x14ac:dyDescent="0.3"/>
    <row r="963" outlineLevel="1" x14ac:dyDescent="0.3"/>
    <row r="964" outlineLevel="1" x14ac:dyDescent="0.3"/>
    <row r="965" outlineLevel="1" x14ac:dyDescent="0.3"/>
    <row r="966" outlineLevel="1" x14ac:dyDescent="0.3"/>
    <row r="967" outlineLevel="1" x14ac:dyDescent="0.3"/>
    <row r="968" outlineLevel="1" x14ac:dyDescent="0.3"/>
    <row r="969" outlineLevel="1" x14ac:dyDescent="0.3"/>
    <row r="970" outlineLevel="1" x14ac:dyDescent="0.3"/>
    <row r="971" outlineLevel="1" x14ac:dyDescent="0.3"/>
    <row r="972" outlineLevel="1" x14ac:dyDescent="0.3"/>
    <row r="973" outlineLevel="1" x14ac:dyDescent="0.3"/>
    <row r="974" outlineLevel="1" x14ac:dyDescent="0.3"/>
    <row r="975" outlineLevel="1" x14ac:dyDescent="0.3"/>
    <row r="976" outlineLevel="1" x14ac:dyDescent="0.3"/>
    <row r="977" outlineLevel="1" x14ac:dyDescent="0.3"/>
    <row r="978" outlineLevel="1" x14ac:dyDescent="0.3"/>
    <row r="979" outlineLevel="1" x14ac:dyDescent="0.3"/>
    <row r="980" outlineLevel="1" x14ac:dyDescent="0.3"/>
    <row r="981" outlineLevel="1" x14ac:dyDescent="0.3"/>
    <row r="982" outlineLevel="1" x14ac:dyDescent="0.3"/>
    <row r="983" outlineLevel="1" x14ac:dyDescent="0.3"/>
    <row r="984" outlineLevel="1" x14ac:dyDescent="0.3"/>
    <row r="985" outlineLevel="1" x14ac:dyDescent="0.3"/>
    <row r="986" outlineLevel="1" x14ac:dyDescent="0.3"/>
    <row r="987" outlineLevel="1" x14ac:dyDescent="0.3"/>
    <row r="988" outlineLevel="1" x14ac:dyDescent="0.3"/>
    <row r="989" outlineLevel="1" x14ac:dyDescent="0.3"/>
    <row r="990" outlineLevel="1" x14ac:dyDescent="0.3"/>
    <row r="991" outlineLevel="1" x14ac:dyDescent="0.3"/>
    <row r="992" outlineLevel="1" x14ac:dyDescent="0.3"/>
    <row r="993" outlineLevel="1" x14ac:dyDescent="0.3"/>
    <row r="994" outlineLevel="1" x14ac:dyDescent="0.3"/>
    <row r="995" outlineLevel="1" x14ac:dyDescent="0.3"/>
    <row r="996" outlineLevel="1" x14ac:dyDescent="0.3"/>
    <row r="997" outlineLevel="1" x14ac:dyDescent="0.3"/>
    <row r="998" outlineLevel="1" x14ac:dyDescent="0.3"/>
    <row r="999" outlineLevel="1" x14ac:dyDescent="0.3"/>
    <row r="1000" outlineLevel="1" x14ac:dyDescent="0.3"/>
    <row r="1001" outlineLevel="1" x14ac:dyDescent="0.3"/>
    <row r="1002" outlineLevel="1" x14ac:dyDescent="0.3"/>
    <row r="1003" outlineLevel="1" x14ac:dyDescent="0.3"/>
    <row r="1004" outlineLevel="1" x14ac:dyDescent="0.3"/>
    <row r="1005" outlineLevel="1" x14ac:dyDescent="0.3"/>
    <row r="1006" outlineLevel="1" x14ac:dyDescent="0.3"/>
    <row r="1007" outlineLevel="1" x14ac:dyDescent="0.3"/>
    <row r="1008" outlineLevel="1" x14ac:dyDescent="0.3"/>
    <row r="1009" outlineLevel="1" x14ac:dyDescent="0.3"/>
    <row r="1010" outlineLevel="1" x14ac:dyDescent="0.3"/>
    <row r="1011" outlineLevel="1" x14ac:dyDescent="0.3"/>
    <row r="1012" outlineLevel="1" x14ac:dyDescent="0.3"/>
    <row r="1013" outlineLevel="1" x14ac:dyDescent="0.3"/>
    <row r="1014" outlineLevel="1" x14ac:dyDescent="0.3"/>
    <row r="1015" outlineLevel="1" x14ac:dyDescent="0.3"/>
    <row r="1016" outlineLevel="1" x14ac:dyDescent="0.3"/>
    <row r="1017" outlineLevel="1" x14ac:dyDescent="0.3"/>
    <row r="1018" outlineLevel="1" x14ac:dyDescent="0.3"/>
    <row r="1019" outlineLevel="1" x14ac:dyDescent="0.3"/>
    <row r="1020" outlineLevel="1" x14ac:dyDescent="0.3"/>
    <row r="1021" outlineLevel="1" x14ac:dyDescent="0.3"/>
    <row r="1022" outlineLevel="1" x14ac:dyDescent="0.3"/>
    <row r="1023" outlineLevel="1" x14ac:dyDescent="0.3"/>
    <row r="1024" outlineLevel="1" x14ac:dyDescent="0.3"/>
    <row r="1025" outlineLevel="1" x14ac:dyDescent="0.3"/>
    <row r="1026" outlineLevel="1" x14ac:dyDescent="0.3"/>
    <row r="1027" outlineLevel="1" x14ac:dyDescent="0.3"/>
    <row r="1028" outlineLevel="1" x14ac:dyDescent="0.3"/>
    <row r="1029" outlineLevel="1" x14ac:dyDescent="0.3"/>
    <row r="1030" outlineLevel="1" x14ac:dyDescent="0.3"/>
    <row r="1031" outlineLevel="1" x14ac:dyDescent="0.3"/>
    <row r="1032" outlineLevel="1" x14ac:dyDescent="0.3"/>
    <row r="1033" outlineLevel="1" x14ac:dyDescent="0.3"/>
    <row r="1034" outlineLevel="1" x14ac:dyDescent="0.3"/>
    <row r="1035" outlineLevel="1" x14ac:dyDescent="0.3"/>
    <row r="1036" outlineLevel="1" x14ac:dyDescent="0.3"/>
    <row r="1037" outlineLevel="1" x14ac:dyDescent="0.3"/>
    <row r="1038" outlineLevel="1" x14ac:dyDescent="0.3"/>
    <row r="1039" outlineLevel="1" x14ac:dyDescent="0.3"/>
    <row r="1040" outlineLevel="1" x14ac:dyDescent="0.3"/>
    <row r="1041" outlineLevel="1" x14ac:dyDescent="0.3"/>
    <row r="1042" outlineLevel="1" x14ac:dyDescent="0.3"/>
    <row r="1043" outlineLevel="1" x14ac:dyDescent="0.3"/>
    <row r="1044" outlineLevel="1" x14ac:dyDescent="0.3"/>
    <row r="1045" outlineLevel="1" x14ac:dyDescent="0.3"/>
    <row r="1046" outlineLevel="1" x14ac:dyDescent="0.3"/>
    <row r="1047" outlineLevel="1" x14ac:dyDescent="0.3"/>
    <row r="1048" outlineLevel="1" x14ac:dyDescent="0.3"/>
    <row r="1049" outlineLevel="1" x14ac:dyDescent="0.3"/>
    <row r="1050" outlineLevel="1" x14ac:dyDescent="0.3"/>
    <row r="1051" outlineLevel="1" x14ac:dyDescent="0.3"/>
    <row r="1052" outlineLevel="1" x14ac:dyDescent="0.3"/>
    <row r="1053" outlineLevel="1" x14ac:dyDescent="0.3"/>
    <row r="1054" outlineLevel="1" x14ac:dyDescent="0.3"/>
    <row r="1055" outlineLevel="1" x14ac:dyDescent="0.3"/>
    <row r="1056" outlineLevel="1" x14ac:dyDescent="0.3"/>
    <row r="1057" outlineLevel="1" x14ac:dyDescent="0.3"/>
    <row r="1058" outlineLevel="1" x14ac:dyDescent="0.3"/>
    <row r="1059" outlineLevel="1" x14ac:dyDescent="0.3"/>
    <row r="1060" outlineLevel="1" x14ac:dyDescent="0.3"/>
    <row r="1061" outlineLevel="1" x14ac:dyDescent="0.3"/>
    <row r="1062" outlineLevel="1" x14ac:dyDescent="0.3"/>
    <row r="1063" outlineLevel="1" x14ac:dyDescent="0.3"/>
    <row r="1064" outlineLevel="1" x14ac:dyDescent="0.3"/>
    <row r="1065" outlineLevel="1" x14ac:dyDescent="0.3"/>
    <row r="1066" outlineLevel="1" x14ac:dyDescent="0.3"/>
    <row r="1067" outlineLevel="1" x14ac:dyDescent="0.3"/>
    <row r="1068" outlineLevel="1" x14ac:dyDescent="0.3"/>
    <row r="1069" outlineLevel="1" x14ac:dyDescent="0.3"/>
    <row r="1070" outlineLevel="1" x14ac:dyDescent="0.3"/>
    <row r="1071" outlineLevel="1" x14ac:dyDescent="0.3"/>
    <row r="1072" outlineLevel="1" x14ac:dyDescent="0.3"/>
    <row r="1073" outlineLevel="1" x14ac:dyDescent="0.3"/>
    <row r="1074" outlineLevel="1" x14ac:dyDescent="0.3"/>
    <row r="1075" outlineLevel="1" x14ac:dyDescent="0.3"/>
    <row r="1076" outlineLevel="1" x14ac:dyDescent="0.3"/>
    <row r="1077" outlineLevel="1" x14ac:dyDescent="0.3"/>
    <row r="1078" outlineLevel="1" x14ac:dyDescent="0.3"/>
    <row r="1079" outlineLevel="1" x14ac:dyDescent="0.3"/>
    <row r="1080" outlineLevel="1" x14ac:dyDescent="0.3"/>
    <row r="1081" outlineLevel="1" x14ac:dyDescent="0.3"/>
    <row r="1082" outlineLevel="1" x14ac:dyDescent="0.3"/>
    <row r="1083" outlineLevel="1" x14ac:dyDescent="0.3"/>
    <row r="1084" outlineLevel="1" x14ac:dyDescent="0.3"/>
    <row r="1085" outlineLevel="1" x14ac:dyDescent="0.3"/>
    <row r="1086" outlineLevel="1" x14ac:dyDescent="0.3"/>
    <row r="1087" outlineLevel="1" x14ac:dyDescent="0.3"/>
    <row r="1088" outlineLevel="1" x14ac:dyDescent="0.3"/>
    <row r="1089" spans="1:10" outlineLevel="1" x14ac:dyDescent="0.3"/>
    <row r="1090" spans="1:10" outlineLevel="1" x14ac:dyDescent="0.3"/>
    <row r="1091" spans="1:10" outlineLevel="1" x14ac:dyDescent="0.3"/>
    <row r="1092" spans="1:10" outlineLevel="1" x14ac:dyDescent="0.3"/>
    <row r="1093" spans="1:10" outlineLevel="1" x14ac:dyDescent="0.3"/>
    <row r="1094" spans="1:10" outlineLevel="1" x14ac:dyDescent="0.3"/>
    <row r="1095" spans="1:10" outlineLevel="1" x14ac:dyDescent="0.3"/>
    <row r="1096" spans="1:10" outlineLevel="1" x14ac:dyDescent="0.3"/>
    <row r="1097" spans="1:10" outlineLevel="1" x14ac:dyDescent="0.3"/>
    <row r="1098" spans="1:10" outlineLevel="1" x14ac:dyDescent="0.3"/>
    <row r="1099" spans="1:10" outlineLevel="1" x14ac:dyDescent="0.3"/>
    <row r="1100" spans="1:10" outlineLevel="1" x14ac:dyDescent="0.3"/>
    <row r="1101" spans="1:10" outlineLevel="1" x14ac:dyDescent="0.3">
      <c r="A1101" s="9"/>
      <c r="B1101" s="9"/>
      <c r="C1101" s="9"/>
      <c r="D1101" s="9"/>
      <c r="E1101" s="9"/>
      <c r="F1101" s="9"/>
      <c r="G1101" s="94"/>
      <c r="H1101" s="9"/>
      <c r="I1101" s="9"/>
      <c r="J1101" s="9"/>
    </row>
    <row r="1102" spans="1:10" outlineLevel="1" x14ac:dyDescent="0.3"/>
    <row r="1103" spans="1:10" outlineLevel="1" x14ac:dyDescent="0.3"/>
    <row r="1104" spans="1:10" outlineLevel="1" x14ac:dyDescent="0.3"/>
    <row r="1105" outlineLevel="1" x14ac:dyDescent="0.3"/>
    <row r="1106" outlineLevel="1" x14ac:dyDescent="0.3"/>
    <row r="1107" outlineLevel="1" x14ac:dyDescent="0.3"/>
    <row r="1108" outlineLevel="1" x14ac:dyDescent="0.3"/>
    <row r="1109" outlineLevel="1" x14ac:dyDescent="0.3"/>
    <row r="1110" outlineLevel="1" x14ac:dyDescent="0.3"/>
    <row r="1111" outlineLevel="1" x14ac:dyDescent="0.3"/>
    <row r="1112" outlineLevel="1" x14ac:dyDescent="0.3"/>
    <row r="1113" outlineLevel="1" x14ac:dyDescent="0.3"/>
    <row r="1114" outlineLevel="1" x14ac:dyDescent="0.3"/>
    <row r="1115" outlineLevel="1" x14ac:dyDescent="0.3"/>
    <row r="1116" outlineLevel="1" x14ac:dyDescent="0.3"/>
    <row r="1117" outlineLevel="1" x14ac:dyDescent="0.3"/>
    <row r="1118" outlineLevel="1" x14ac:dyDescent="0.3"/>
    <row r="1119" outlineLevel="1" x14ac:dyDescent="0.3"/>
    <row r="1120" outlineLevel="1" x14ac:dyDescent="0.3"/>
    <row r="1121" outlineLevel="1" x14ac:dyDescent="0.3"/>
    <row r="1122" outlineLevel="1" x14ac:dyDescent="0.3"/>
    <row r="1123" outlineLevel="1" x14ac:dyDescent="0.3"/>
    <row r="1124" outlineLevel="1" x14ac:dyDescent="0.3"/>
    <row r="1125" outlineLevel="1" x14ac:dyDescent="0.3"/>
    <row r="1126" outlineLevel="1" x14ac:dyDescent="0.3"/>
    <row r="1127" outlineLevel="1" x14ac:dyDescent="0.3"/>
    <row r="1128" outlineLevel="1" x14ac:dyDescent="0.3"/>
    <row r="1129" outlineLevel="1" x14ac:dyDescent="0.3"/>
    <row r="1130" outlineLevel="1" x14ac:dyDescent="0.3"/>
    <row r="1131" outlineLevel="1" x14ac:dyDescent="0.3"/>
    <row r="1132" outlineLevel="1" x14ac:dyDescent="0.3"/>
    <row r="1133" outlineLevel="1" x14ac:dyDescent="0.3"/>
    <row r="1134" outlineLevel="1" x14ac:dyDescent="0.3"/>
    <row r="1135" outlineLevel="1" x14ac:dyDescent="0.3"/>
    <row r="1136" outlineLevel="1" x14ac:dyDescent="0.3"/>
    <row r="1137" outlineLevel="1" x14ac:dyDescent="0.3"/>
    <row r="1138" outlineLevel="1" x14ac:dyDescent="0.3"/>
    <row r="1139" outlineLevel="1" x14ac:dyDescent="0.3"/>
    <row r="1140" outlineLevel="1" x14ac:dyDescent="0.3"/>
    <row r="1141" outlineLevel="1" x14ac:dyDescent="0.3"/>
    <row r="1142" outlineLevel="1" x14ac:dyDescent="0.3"/>
    <row r="1143" outlineLevel="1" x14ac:dyDescent="0.3"/>
    <row r="1144" outlineLevel="1" x14ac:dyDescent="0.3"/>
    <row r="1145" outlineLevel="1" x14ac:dyDescent="0.3"/>
    <row r="1146" outlineLevel="1" x14ac:dyDescent="0.3"/>
    <row r="1147" outlineLevel="1" x14ac:dyDescent="0.3"/>
    <row r="1148" outlineLevel="1" x14ac:dyDescent="0.3"/>
    <row r="1149" outlineLevel="1" x14ac:dyDescent="0.3"/>
    <row r="1150" outlineLevel="1" x14ac:dyDescent="0.3"/>
    <row r="1151" outlineLevel="1" x14ac:dyDescent="0.3"/>
    <row r="1152" outlineLevel="1" x14ac:dyDescent="0.3"/>
    <row r="1153" outlineLevel="1" x14ac:dyDescent="0.3"/>
    <row r="1154" outlineLevel="1" x14ac:dyDescent="0.3"/>
    <row r="1155" outlineLevel="1" x14ac:dyDescent="0.3"/>
    <row r="1156" outlineLevel="1" x14ac:dyDescent="0.3"/>
    <row r="1157" outlineLevel="1" x14ac:dyDescent="0.3"/>
    <row r="1158" outlineLevel="1" x14ac:dyDescent="0.3"/>
    <row r="1159" outlineLevel="1" x14ac:dyDescent="0.3"/>
    <row r="1160" outlineLevel="1" x14ac:dyDescent="0.3"/>
    <row r="1161" outlineLevel="1" x14ac:dyDescent="0.3"/>
    <row r="1162" outlineLevel="1" x14ac:dyDescent="0.3"/>
    <row r="1163" outlineLevel="1" x14ac:dyDescent="0.3"/>
    <row r="1164" outlineLevel="1" x14ac:dyDescent="0.3"/>
    <row r="1165" outlineLevel="1" x14ac:dyDescent="0.3"/>
    <row r="1166" outlineLevel="1" x14ac:dyDescent="0.3"/>
    <row r="1167" outlineLevel="1" x14ac:dyDescent="0.3"/>
    <row r="1168" outlineLevel="1" x14ac:dyDescent="0.3"/>
    <row r="1169" outlineLevel="1" x14ac:dyDescent="0.3"/>
    <row r="1170" outlineLevel="1" x14ac:dyDescent="0.3"/>
    <row r="1171" outlineLevel="1" x14ac:dyDescent="0.3"/>
    <row r="1172" outlineLevel="1" x14ac:dyDescent="0.3"/>
    <row r="1173" outlineLevel="1" x14ac:dyDescent="0.3"/>
    <row r="1174" outlineLevel="1" x14ac:dyDescent="0.3"/>
    <row r="1175" outlineLevel="1" x14ac:dyDescent="0.3"/>
    <row r="1176" outlineLevel="1" x14ac:dyDescent="0.3"/>
    <row r="1177" outlineLevel="1" x14ac:dyDescent="0.3"/>
    <row r="1178" outlineLevel="1" x14ac:dyDescent="0.3"/>
    <row r="1179" outlineLevel="1" x14ac:dyDescent="0.3"/>
    <row r="1180" outlineLevel="1" x14ac:dyDescent="0.3"/>
    <row r="1181" outlineLevel="1" x14ac:dyDescent="0.3"/>
    <row r="1182" outlineLevel="1" x14ac:dyDescent="0.3"/>
    <row r="1183" outlineLevel="1" x14ac:dyDescent="0.3"/>
    <row r="1184" outlineLevel="1" x14ac:dyDescent="0.3"/>
    <row r="1185" outlineLevel="1" x14ac:dyDescent="0.3"/>
    <row r="1186" outlineLevel="1" x14ac:dyDescent="0.3"/>
    <row r="1187" outlineLevel="1" x14ac:dyDescent="0.3"/>
    <row r="1188" outlineLevel="1" x14ac:dyDescent="0.3"/>
    <row r="1189" outlineLevel="1" x14ac:dyDescent="0.3"/>
    <row r="1190" outlineLevel="1" x14ac:dyDescent="0.3"/>
    <row r="1191" outlineLevel="1" x14ac:dyDescent="0.3"/>
    <row r="1192" outlineLevel="1" x14ac:dyDescent="0.3"/>
    <row r="1193" outlineLevel="1" x14ac:dyDescent="0.3"/>
    <row r="1194" outlineLevel="1" x14ac:dyDescent="0.3"/>
    <row r="1195" outlineLevel="1" x14ac:dyDescent="0.3"/>
    <row r="1196" outlineLevel="1" x14ac:dyDescent="0.3"/>
    <row r="1197" outlineLevel="1" x14ac:dyDescent="0.3"/>
    <row r="1198" outlineLevel="1" x14ac:dyDescent="0.3"/>
    <row r="1199" outlineLevel="1" x14ac:dyDescent="0.3"/>
    <row r="1200" outlineLevel="1" x14ac:dyDescent="0.3"/>
    <row r="1201" outlineLevel="1" x14ac:dyDescent="0.3"/>
    <row r="1202" outlineLevel="1" x14ac:dyDescent="0.3"/>
    <row r="1203" outlineLevel="1" x14ac:dyDescent="0.3"/>
    <row r="1204" outlineLevel="1" x14ac:dyDescent="0.3"/>
    <row r="1205" outlineLevel="1" x14ac:dyDescent="0.3"/>
    <row r="1206" outlineLevel="1" x14ac:dyDescent="0.3"/>
    <row r="1207" outlineLevel="1" x14ac:dyDescent="0.3"/>
    <row r="1208" outlineLevel="1" x14ac:dyDescent="0.3"/>
    <row r="1209" outlineLevel="1" x14ac:dyDescent="0.3"/>
    <row r="1210" outlineLevel="1" x14ac:dyDescent="0.3"/>
    <row r="1211" outlineLevel="1" x14ac:dyDescent="0.3"/>
    <row r="1212" outlineLevel="1" x14ac:dyDescent="0.3"/>
    <row r="1213" outlineLevel="1" x14ac:dyDescent="0.3"/>
    <row r="1214" outlineLevel="1" x14ac:dyDescent="0.3"/>
    <row r="1215" outlineLevel="1" x14ac:dyDescent="0.3"/>
    <row r="1216" outlineLevel="1" x14ac:dyDescent="0.3"/>
    <row r="1217" outlineLevel="1" x14ac:dyDescent="0.3"/>
    <row r="1218" outlineLevel="1" x14ac:dyDescent="0.3"/>
    <row r="1219" outlineLevel="1" x14ac:dyDescent="0.3"/>
    <row r="1220" outlineLevel="1" x14ac:dyDescent="0.3"/>
    <row r="1221" outlineLevel="1" x14ac:dyDescent="0.3"/>
    <row r="1222" outlineLevel="1" x14ac:dyDescent="0.3"/>
    <row r="1223" outlineLevel="1" x14ac:dyDescent="0.3"/>
    <row r="1224" outlineLevel="1" x14ac:dyDescent="0.3"/>
    <row r="1225" outlineLevel="1" x14ac:dyDescent="0.3"/>
    <row r="1226" outlineLevel="1" x14ac:dyDescent="0.3"/>
    <row r="1227" outlineLevel="1" x14ac:dyDescent="0.3"/>
    <row r="1228" outlineLevel="1" x14ac:dyDescent="0.3"/>
    <row r="1229" outlineLevel="1" x14ac:dyDescent="0.3"/>
    <row r="1230" outlineLevel="1" x14ac:dyDescent="0.3"/>
    <row r="1231" outlineLevel="1" x14ac:dyDescent="0.3"/>
    <row r="1232" outlineLevel="1" x14ac:dyDescent="0.3"/>
    <row r="1233" outlineLevel="1" x14ac:dyDescent="0.3"/>
    <row r="1234" outlineLevel="1" x14ac:dyDescent="0.3"/>
    <row r="1235" outlineLevel="1" x14ac:dyDescent="0.3"/>
    <row r="1236" outlineLevel="1" x14ac:dyDescent="0.3"/>
    <row r="1237" outlineLevel="1" x14ac:dyDescent="0.3"/>
    <row r="1238" outlineLevel="1" x14ac:dyDescent="0.3"/>
    <row r="1239" outlineLevel="1" x14ac:dyDescent="0.3"/>
    <row r="1240" outlineLevel="1" x14ac:dyDescent="0.3"/>
    <row r="1241" outlineLevel="1" x14ac:dyDescent="0.3"/>
    <row r="1242" outlineLevel="1" x14ac:dyDescent="0.3"/>
    <row r="1243" outlineLevel="1" x14ac:dyDescent="0.3"/>
    <row r="1244" outlineLevel="1" x14ac:dyDescent="0.3"/>
    <row r="1245" outlineLevel="1" x14ac:dyDescent="0.3"/>
    <row r="1246" outlineLevel="1" x14ac:dyDescent="0.3"/>
    <row r="1247" outlineLevel="1" x14ac:dyDescent="0.3"/>
    <row r="1248" outlineLevel="1" x14ac:dyDescent="0.3"/>
    <row r="1249" outlineLevel="1" x14ac:dyDescent="0.3"/>
    <row r="1250" outlineLevel="1" x14ac:dyDescent="0.3"/>
    <row r="1251" outlineLevel="1" x14ac:dyDescent="0.3"/>
    <row r="1252" outlineLevel="1" x14ac:dyDescent="0.3"/>
    <row r="1253" outlineLevel="1" x14ac:dyDescent="0.3"/>
    <row r="1254" outlineLevel="1" x14ac:dyDescent="0.3"/>
    <row r="1255" outlineLevel="1" x14ac:dyDescent="0.3"/>
    <row r="1256" outlineLevel="1" x14ac:dyDescent="0.3"/>
    <row r="1257" outlineLevel="1" x14ac:dyDescent="0.3"/>
    <row r="1258" outlineLevel="1" x14ac:dyDescent="0.3"/>
    <row r="1259" outlineLevel="1" x14ac:dyDescent="0.3"/>
    <row r="1260" outlineLevel="1" x14ac:dyDescent="0.3"/>
    <row r="1261" outlineLevel="1" x14ac:dyDescent="0.3"/>
    <row r="1262" outlineLevel="1" x14ac:dyDescent="0.3"/>
    <row r="1263" outlineLevel="1" x14ac:dyDescent="0.3"/>
    <row r="1264" outlineLevel="1" x14ac:dyDescent="0.3"/>
    <row r="1265" outlineLevel="1" x14ac:dyDescent="0.3"/>
    <row r="1266" outlineLevel="1" x14ac:dyDescent="0.3"/>
    <row r="1267" outlineLevel="1" x14ac:dyDescent="0.3"/>
    <row r="1268" outlineLevel="1" x14ac:dyDescent="0.3"/>
    <row r="1269" outlineLevel="1" x14ac:dyDescent="0.3"/>
    <row r="1270" outlineLevel="1" x14ac:dyDescent="0.3"/>
    <row r="1271" outlineLevel="1" x14ac:dyDescent="0.3"/>
    <row r="1272" outlineLevel="1" x14ac:dyDescent="0.3"/>
    <row r="1273" outlineLevel="1" x14ac:dyDescent="0.3"/>
    <row r="1274" outlineLevel="1" x14ac:dyDescent="0.3"/>
    <row r="1275" outlineLevel="1" x14ac:dyDescent="0.3"/>
    <row r="1276" outlineLevel="1" x14ac:dyDescent="0.3"/>
    <row r="1277" outlineLevel="1" x14ac:dyDescent="0.3"/>
    <row r="1278" outlineLevel="1" x14ac:dyDescent="0.3"/>
    <row r="1279" outlineLevel="1" x14ac:dyDescent="0.3"/>
    <row r="1280" outlineLevel="1" x14ac:dyDescent="0.3"/>
    <row r="1281" outlineLevel="1" x14ac:dyDescent="0.3"/>
    <row r="1282" outlineLevel="1" x14ac:dyDescent="0.3"/>
    <row r="1283" outlineLevel="1" x14ac:dyDescent="0.3"/>
    <row r="1284" outlineLevel="1" x14ac:dyDescent="0.3"/>
    <row r="1285" outlineLevel="1" x14ac:dyDescent="0.3"/>
    <row r="1286" outlineLevel="1" x14ac:dyDescent="0.3"/>
    <row r="1287" outlineLevel="1" x14ac:dyDescent="0.3"/>
    <row r="1288" outlineLevel="1" x14ac:dyDescent="0.3"/>
    <row r="1289" outlineLevel="1" x14ac:dyDescent="0.3"/>
    <row r="1290" outlineLevel="1" x14ac:dyDescent="0.3"/>
    <row r="1291" outlineLevel="1" x14ac:dyDescent="0.3"/>
    <row r="1292" outlineLevel="1" x14ac:dyDescent="0.3"/>
    <row r="1293" outlineLevel="1" x14ac:dyDescent="0.3"/>
    <row r="1294" outlineLevel="1" x14ac:dyDescent="0.3"/>
    <row r="1295" outlineLevel="1" x14ac:dyDescent="0.3"/>
    <row r="1296" outlineLevel="1" x14ac:dyDescent="0.3"/>
    <row r="1297" outlineLevel="1" x14ac:dyDescent="0.3"/>
    <row r="1298" outlineLevel="1" x14ac:dyDescent="0.3"/>
    <row r="1299" outlineLevel="1" x14ac:dyDescent="0.3"/>
    <row r="1300" outlineLevel="1" x14ac:dyDescent="0.3"/>
    <row r="1301" outlineLevel="1" x14ac:dyDescent="0.3"/>
    <row r="1302" outlineLevel="1" x14ac:dyDescent="0.3"/>
    <row r="1303" outlineLevel="1" x14ac:dyDescent="0.3"/>
    <row r="1304" outlineLevel="1" x14ac:dyDescent="0.3"/>
    <row r="1305" outlineLevel="1" x14ac:dyDescent="0.3"/>
    <row r="1306" outlineLevel="1" x14ac:dyDescent="0.3"/>
    <row r="1307" outlineLevel="1" x14ac:dyDescent="0.3"/>
    <row r="1308" outlineLevel="1" x14ac:dyDescent="0.3"/>
    <row r="1309" outlineLevel="1" x14ac:dyDescent="0.3"/>
    <row r="1310" outlineLevel="1" x14ac:dyDescent="0.3"/>
    <row r="1311" outlineLevel="1" x14ac:dyDescent="0.3"/>
    <row r="1312" outlineLevel="1" x14ac:dyDescent="0.3"/>
    <row r="1313" outlineLevel="1" x14ac:dyDescent="0.3"/>
    <row r="1314" outlineLevel="1" x14ac:dyDescent="0.3"/>
    <row r="1315" outlineLevel="1" x14ac:dyDescent="0.3"/>
    <row r="1316" outlineLevel="1" x14ac:dyDescent="0.3"/>
    <row r="1317" outlineLevel="1" x14ac:dyDescent="0.3"/>
    <row r="1318" outlineLevel="1" x14ac:dyDescent="0.3"/>
    <row r="1319" outlineLevel="1" x14ac:dyDescent="0.3"/>
    <row r="1320" outlineLevel="1" x14ac:dyDescent="0.3"/>
    <row r="1321" outlineLevel="1" x14ac:dyDescent="0.3"/>
    <row r="1322" outlineLevel="1" x14ac:dyDescent="0.3"/>
    <row r="1323" outlineLevel="1" x14ac:dyDescent="0.3"/>
    <row r="1324" outlineLevel="1" x14ac:dyDescent="0.3"/>
    <row r="1325" outlineLevel="1" x14ac:dyDescent="0.3"/>
    <row r="1326" outlineLevel="1" x14ac:dyDescent="0.3"/>
    <row r="1327" outlineLevel="1" x14ac:dyDescent="0.3"/>
    <row r="1328" outlineLevel="1" x14ac:dyDescent="0.3"/>
    <row r="1329" outlineLevel="1" x14ac:dyDescent="0.3"/>
    <row r="1330" outlineLevel="1" x14ac:dyDescent="0.3"/>
    <row r="1331" outlineLevel="1" x14ac:dyDescent="0.3"/>
    <row r="1332" outlineLevel="1" x14ac:dyDescent="0.3"/>
    <row r="1333" outlineLevel="1" x14ac:dyDescent="0.3"/>
    <row r="1334" outlineLevel="1" x14ac:dyDescent="0.3"/>
    <row r="1335" outlineLevel="1" x14ac:dyDescent="0.3"/>
    <row r="1336" outlineLevel="1" x14ac:dyDescent="0.3"/>
    <row r="1337" outlineLevel="1" x14ac:dyDescent="0.3"/>
    <row r="1338" outlineLevel="1" x14ac:dyDescent="0.3"/>
    <row r="1339" outlineLevel="1" x14ac:dyDescent="0.3"/>
    <row r="1340" outlineLevel="1" x14ac:dyDescent="0.3"/>
    <row r="1341" outlineLevel="1" x14ac:dyDescent="0.3"/>
    <row r="1342" outlineLevel="1" x14ac:dyDescent="0.3"/>
    <row r="1343" outlineLevel="1" x14ac:dyDescent="0.3"/>
    <row r="1344" outlineLevel="1" x14ac:dyDescent="0.3"/>
    <row r="1345" outlineLevel="1" x14ac:dyDescent="0.3"/>
    <row r="1346" outlineLevel="1" x14ac:dyDescent="0.3"/>
    <row r="1347" outlineLevel="1" x14ac:dyDescent="0.3"/>
    <row r="1348" outlineLevel="1" x14ac:dyDescent="0.3"/>
    <row r="1349" outlineLevel="1" x14ac:dyDescent="0.3"/>
    <row r="1350" outlineLevel="1" x14ac:dyDescent="0.3"/>
    <row r="1351" outlineLevel="1" x14ac:dyDescent="0.3"/>
    <row r="1352" outlineLevel="1" x14ac:dyDescent="0.3"/>
    <row r="1353" outlineLevel="1" x14ac:dyDescent="0.3"/>
    <row r="1354" outlineLevel="1" x14ac:dyDescent="0.3"/>
    <row r="1355" outlineLevel="1" x14ac:dyDescent="0.3"/>
    <row r="1356" outlineLevel="1" x14ac:dyDescent="0.3"/>
    <row r="1357" outlineLevel="1" x14ac:dyDescent="0.3"/>
    <row r="1358" outlineLevel="1" x14ac:dyDescent="0.3"/>
    <row r="1359" outlineLevel="1" x14ac:dyDescent="0.3"/>
    <row r="1360" outlineLevel="1" x14ac:dyDescent="0.3"/>
    <row r="1361" outlineLevel="1" x14ac:dyDescent="0.3"/>
    <row r="1362" outlineLevel="1" x14ac:dyDescent="0.3"/>
    <row r="1363" outlineLevel="1" x14ac:dyDescent="0.3"/>
    <row r="1377" outlineLevel="1" x14ac:dyDescent="0.3"/>
    <row r="1378" outlineLevel="1" x14ac:dyDescent="0.3"/>
    <row r="1379" outlineLevel="1" x14ac:dyDescent="0.3"/>
    <row r="1380" outlineLevel="1" x14ac:dyDescent="0.3"/>
    <row r="1381" outlineLevel="1" x14ac:dyDescent="0.3"/>
    <row r="1382" outlineLevel="1" x14ac:dyDescent="0.3"/>
    <row r="1383" outlineLevel="1" x14ac:dyDescent="0.3"/>
    <row r="1384" outlineLevel="1" x14ac:dyDescent="0.3"/>
    <row r="1385" outlineLevel="1" x14ac:dyDescent="0.3"/>
    <row r="1386" outlineLevel="1" x14ac:dyDescent="0.3"/>
    <row r="1387" outlineLevel="1" x14ac:dyDescent="0.3"/>
    <row r="1388" outlineLevel="1" x14ac:dyDescent="0.3"/>
    <row r="1389" outlineLevel="1" x14ac:dyDescent="0.3"/>
    <row r="1390" outlineLevel="1" x14ac:dyDescent="0.3"/>
    <row r="1391" outlineLevel="1" x14ac:dyDescent="0.3"/>
    <row r="1392" outlineLevel="1" x14ac:dyDescent="0.3"/>
    <row r="1393" outlineLevel="1" x14ac:dyDescent="0.3"/>
    <row r="1394" outlineLevel="1" x14ac:dyDescent="0.3"/>
    <row r="1395" outlineLevel="1" x14ac:dyDescent="0.3"/>
    <row r="1396" outlineLevel="1" x14ac:dyDescent="0.3"/>
    <row r="1397" outlineLevel="1" x14ac:dyDescent="0.3"/>
    <row r="1398" outlineLevel="1" x14ac:dyDescent="0.3"/>
    <row r="1399" outlineLevel="1" x14ac:dyDescent="0.3"/>
    <row r="1400" outlineLevel="1" x14ac:dyDescent="0.3"/>
    <row r="1401" outlineLevel="1" x14ac:dyDescent="0.3"/>
    <row r="1402" outlineLevel="1" x14ac:dyDescent="0.3"/>
    <row r="1403" outlineLevel="1" x14ac:dyDescent="0.3"/>
    <row r="1404" outlineLevel="1" x14ac:dyDescent="0.3"/>
    <row r="1405" outlineLevel="1" x14ac:dyDescent="0.3"/>
    <row r="1406" outlineLevel="1" x14ac:dyDescent="0.3"/>
    <row r="1407" outlineLevel="1" x14ac:dyDescent="0.3"/>
    <row r="1408" outlineLevel="1" x14ac:dyDescent="0.3"/>
    <row r="1409" outlineLevel="1" x14ac:dyDescent="0.3"/>
    <row r="1410" outlineLevel="1" x14ac:dyDescent="0.3"/>
    <row r="1411" outlineLevel="1" x14ac:dyDescent="0.3"/>
    <row r="1412" outlineLevel="1" x14ac:dyDescent="0.3"/>
    <row r="1413" outlineLevel="1" x14ac:dyDescent="0.3"/>
    <row r="1414" outlineLevel="1" x14ac:dyDescent="0.3"/>
    <row r="1415" outlineLevel="1" x14ac:dyDescent="0.3"/>
    <row r="1416" outlineLevel="1" x14ac:dyDescent="0.3"/>
    <row r="1417" outlineLevel="1" x14ac:dyDescent="0.3"/>
    <row r="1418" outlineLevel="1" x14ac:dyDescent="0.3"/>
    <row r="1419" outlineLevel="1" x14ac:dyDescent="0.3"/>
    <row r="1420" outlineLevel="1" x14ac:dyDescent="0.3"/>
    <row r="1421" outlineLevel="1" x14ac:dyDescent="0.3"/>
    <row r="1422" outlineLevel="1" x14ac:dyDescent="0.3"/>
    <row r="1423" outlineLevel="1" x14ac:dyDescent="0.3"/>
    <row r="1424" outlineLevel="1" x14ac:dyDescent="0.3"/>
    <row r="1425" outlineLevel="1" x14ac:dyDescent="0.3"/>
    <row r="1426" outlineLevel="1" x14ac:dyDescent="0.3"/>
    <row r="1427" outlineLevel="1" x14ac:dyDescent="0.3"/>
    <row r="1428" outlineLevel="1" x14ac:dyDescent="0.3"/>
    <row r="1429" outlineLevel="1" x14ac:dyDescent="0.3"/>
    <row r="1430" outlineLevel="1" x14ac:dyDescent="0.3"/>
    <row r="1431" outlineLevel="1" x14ac:dyDescent="0.3"/>
    <row r="1432" outlineLevel="1" x14ac:dyDescent="0.3"/>
    <row r="1433" outlineLevel="1" x14ac:dyDescent="0.3"/>
    <row r="1434" outlineLevel="1" x14ac:dyDescent="0.3"/>
    <row r="1435" outlineLevel="1" x14ac:dyDescent="0.3"/>
    <row r="1436" outlineLevel="1" x14ac:dyDescent="0.3"/>
    <row r="1437" outlineLevel="1" x14ac:dyDescent="0.3"/>
    <row r="1438" outlineLevel="1" x14ac:dyDescent="0.3"/>
    <row r="1439" outlineLevel="1" x14ac:dyDescent="0.3"/>
    <row r="1440" outlineLevel="1" x14ac:dyDescent="0.3"/>
    <row r="1441" outlineLevel="1" x14ac:dyDescent="0.3"/>
    <row r="1442" outlineLevel="1" x14ac:dyDescent="0.3"/>
    <row r="1443" outlineLevel="1" x14ac:dyDescent="0.3"/>
    <row r="1444" outlineLevel="1" x14ac:dyDescent="0.3"/>
    <row r="1445" outlineLevel="1" x14ac:dyDescent="0.3"/>
    <row r="1446" outlineLevel="1" x14ac:dyDescent="0.3"/>
    <row r="1447" outlineLevel="1" x14ac:dyDescent="0.3"/>
    <row r="1448" outlineLevel="1" x14ac:dyDescent="0.3"/>
    <row r="1449" outlineLevel="1" x14ac:dyDescent="0.3"/>
    <row r="1450" outlineLevel="1" x14ac:dyDescent="0.3"/>
    <row r="1451" outlineLevel="1" x14ac:dyDescent="0.3"/>
    <row r="1452" outlineLevel="1" x14ac:dyDescent="0.3"/>
    <row r="1453" outlineLevel="1" x14ac:dyDescent="0.3"/>
    <row r="1454" outlineLevel="1" x14ac:dyDescent="0.3"/>
    <row r="1455" outlineLevel="1" x14ac:dyDescent="0.3"/>
    <row r="1456" outlineLevel="1" x14ac:dyDescent="0.3"/>
    <row r="1457" outlineLevel="1" x14ac:dyDescent="0.3"/>
    <row r="1458" outlineLevel="1" x14ac:dyDescent="0.3"/>
    <row r="1459" outlineLevel="1" x14ac:dyDescent="0.3"/>
    <row r="1460" outlineLevel="1" x14ac:dyDescent="0.3"/>
    <row r="1461" outlineLevel="1" x14ac:dyDescent="0.3"/>
    <row r="1462" outlineLevel="1" x14ac:dyDescent="0.3"/>
    <row r="1463" outlineLevel="1" x14ac:dyDescent="0.3"/>
    <row r="1464" outlineLevel="1" x14ac:dyDescent="0.3"/>
    <row r="1465" outlineLevel="1" x14ac:dyDescent="0.3"/>
    <row r="1466" outlineLevel="1" x14ac:dyDescent="0.3"/>
    <row r="1467" outlineLevel="1" x14ac:dyDescent="0.3"/>
    <row r="1468" outlineLevel="1" x14ac:dyDescent="0.3"/>
    <row r="1469" outlineLevel="1" x14ac:dyDescent="0.3"/>
    <row r="1470" outlineLevel="1" x14ac:dyDescent="0.3"/>
    <row r="1471" outlineLevel="1" x14ac:dyDescent="0.3"/>
    <row r="1472" outlineLevel="1" x14ac:dyDescent="0.3"/>
    <row r="1473" outlineLevel="1" x14ac:dyDescent="0.3"/>
    <row r="1474" outlineLevel="1" x14ac:dyDescent="0.3"/>
    <row r="1475" outlineLevel="1" x14ac:dyDescent="0.3"/>
    <row r="1476" outlineLevel="1" x14ac:dyDescent="0.3"/>
    <row r="1477" outlineLevel="1" x14ac:dyDescent="0.3"/>
    <row r="1478" outlineLevel="1" x14ac:dyDescent="0.3"/>
    <row r="1479" outlineLevel="1" x14ac:dyDescent="0.3"/>
    <row r="1480" outlineLevel="1" x14ac:dyDescent="0.3"/>
    <row r="1481" outlineLevel="1" x14ac:dyDescent="0.3"/>
    <row r="1482" outlineLevel="1" x14ac:dyDescent="0.3"/>
    <row r="1483" outlineLevel="1" x14ac:dyDescent="0.3"/>
    <row r="1484" outlineLevel="1" x14ac:dyDescent="0.3"/>
    <row r="1485" outlineLevel="1" x14ac:dyDescent="0.3"/>
    <row r="1486" outlineLevel="1" x14ac:dyDescent="0.3"/>
    <row r="1487" outlineLevel="1" x14ac:dyDescent="0.3"/>
    <row r="1488" outlineLevel="1" x14ac:dyDescent="0.3"/>
    <row r="1489" outlineLevel="1" x14ac:dyDescent="0.3"/>
    <row r="1490" outlineLevel="1" x14ac:dyDescent="0.3"/>
    <row r="1491" outlineLevel="1" x14ac:dyDescent="0.3"/>
    <row r="1492" outlineLevel="1" x14ac:dyDescent="0.3"/>
    <row r="1493" outlineLevel="1" x14ac:dyDescent="0.3"/>
    <row r="1494" outlineLevel="1" x14ac:dyDescent="0.3"/>
    <row r="1495" outlineLevel="1" x14ac:dyDescent="0.3"/>
    <row r="1496" outlineLevel="1" x14ac:dyDescent="0.3"/>
    <row r="1497" outlineLevel="1" x14ac:dyDescent="0.3"/>
    <row r="1498" outlineLevel="1" x14ac:dyDescent="0.3"/>
    <row r="1499" outlineLevel="1" x14ac:dyDescent="0.3"/>
    <row r="1500" outlineLevel="1" x14ac:dyDescent="0.3"/>
    <row r="1501" outlineLevel="1" x14ac:dyDescent="0.3"/>
    <row r="1502" outlineLevel="1" x14ac:dyDescent="0.3"/>
    <row r="1503" outlineLevel="1" x14ac:dyDescent="0.3"/>
    <row r="1504" outlineLevel="1" x14ac:dyDescent="0.3"/>
    <row r="1505" outlineLevel="1" x14ac:dyDescent="0.3"/>
    <row r="1506" outlineLevel="1" x14ac:dyDescent="0.3"/>
    <row r="1507" outlineLevel="1" x14ac:dyDescent="0.3"/>
    <row r="1508" outlineLevel="1" x14ac:dyDescent="0.3"/>
    <row r="1509" outlineLevel="1" x14ac:dyDescent="0.3"/>
    <row r="1510" outlineLevel="1" x14ac:dyDescent="0.3"/>
    <row r="1511" outlineLevel="1" x14ac:dyDescent="0.3"/>
    <row r="1512" outlineLevel="1" x14ac:dyDescent="0.3"/>
    <row r="1513" outlineLevel="1" x14ac:dyDescent="0.3"/>
    <row r="1514" outlineLevel="1" x14ac:dyDescent="0.3"/>
    <row r="1515" outlineLevel="1" x14ac:dyDescent="0.3"/>
    <row r="1516" outlineLevel="1" x14ac:dyDescent="0.3"/>
    <row r="1517" outlineLevel="1" x14ac:dyDescent="0.3"/>
    <row r="1518" outlineLevel="1" x14ac:dyDescent="0.3"/>
    <row r="1519" outlineLevel="1" x14ac:dyDescent="0.3"/>
    <row r="1520" outlineLevel="1" x14ac:dyDescent="0.3"/>
    <row r="1521" outlineLevel="1" x14ac:dyDescent="0.3"/>
    <row r="1522" outlineLevel="1" x14ac:dyDescent="0.3"/>
    <row r="1523" outlineLevel="1" x14ac:dyDescent="0.3"/>
    <row r="1524" outlineLevel="1" x14ac:dyDescent="0.3"/>
    <row r="1525" outlineLevel="1" x14ac:dyDescent="0.3"/>
    <row r="1526" outlineLevel="1" x14ac:dyDescent="0.3"/>
    <row r="1527" outlineLevel="1" x14ac:dyDescent="0.3"/>
    <row r="1528" outlineLevel="1" x14ac:dyDescent="0.3"/>
    <row r="1529" outlineLevel="1" x14ac:dyDescent="0.3"/>
    <row r="1530" outlineLevel="1" x14ac:dyDescent="0.3"/>
    <row r="1531" outlineLevel="1" x14ac:dyDescent="0.3"/>
    <row r="1532" outlineLevel="1" x14ac:dyDescent="0.3"/>
    <row r="1533" outlineLevel="1" x14ac:dyDescent="0.3"/>
    <row r="1534" outlineLevel="1" x14ac:dyDescent="0.3"/>
    <row r="1535" outlineLevel="1" x14ac:dyDescent="0.3"/>
    <row r="1536" outlineLevel="1" x14ac:dyDescent="0.3"/>
    <row r="1537" outlineLevel="1" x14ac:dyDescent="0.3"/>
    <row r="1538" outlineLevel="1" x14ac:dyDescent="0.3"/>
    <row r="1539" outlineLevel="1" x14ac:dyDescent="0.3"/>
    <row r="1540" outlineLevel="1" x14ac:dyDescent="0.3"/>
    <row r="1541" outlineLevel="1" x14ac:dyDescent="0.3"/>
    <row r="1542" outlineLevel="1" x14ac:dyDescent="0.3"/>
    <row r="1543" outlineLevel="1" x14ac:dyDescent="0.3"/>
    <row r="1544" outlineLevel="1" x14ac:dyDescent="0.3"/>
    <row r="1545" outlineLevel="1" x14ac:dyDescent="0.3"/>
    <row r="1546" outlineLevel="1" x14ac:dyDescent="0.3"/>
    <row r="1547" outlineLevel="1" x14ac:dyDescent="0.3"/>
    <row r="1548" outlineLevel="1" x14ac:dyDescent="0.3"/>
    <row r="1549" outlineLevel="1" x14ac:dyDescent="0.3"/>
    <row r="1550" outlineLevel="1" x14ac:dyDescent="0.3"/>
    <row r="1551" outlineLevel="1" x14ac:dyDescent="0.3"/>
    <row r="1552" outlineLevel="1" x14ac:dyDescent="0.3"/>
    <row r="1553" outlineLevel="1" x14ac:dyDescent="0.3"/>
    <row r="1554" outlineLevel="1" x14ac:dyDescent="0.3"/>
    <row r="1555" outlineLevel="1" x14ac:dyDescent="0.3"/>
    <row r="1556" outlineLevel="1" x14ac:dyDescent="0.3"/>
    <row r="1557" outlineLevel="1" x14ac:dyDescent="0.3"/>
    <row r="1558" outlineLevel="1" x14ac:dyDescent="0.3"/>
    <row r="1559" outlineLevel="1" x14ac:dyDescent="0.3"/>
    <row r="1560" outlineLevel="1" x14ac:dyDescent="0.3"/>
    <row r="1561" outlineLevel="1" x14ac:dyDescent="0.3"/>
    <row r="1562" outlineLevel="1" x14ac:dyDescent="0.3"/>
    <row r="1563" outlineLevel="1" x14ac:dyDescent="0.3"/>
    <row r="1564" outlineLevel="1" x14ac:dyDescent="0.3"/>
    <row r="1565" outlineLevel="1" x14ac:dyDescent="0.3"/>
    <row r="1566" outlineLevel="1" x14ac:dyDescent="0.3"/>
    <row r="1567" outlineLevel="1" x14ac:dyDescent="0.3"/>
    <row r="1568" outlineLevel="1" x14ac:dyDescent="0.3"/>
    <row r="1569" outlineLevel="1" x14ac:dyDescent="0.3"/>
    <row r="1570" outlineLevel="1" x14ac:dyDescent="0.3"/>
    <row r="1571" outlineLevel="1" x14ac:dyDescent="0.3"/>
    <row r="1572" outlineLevel="1" x14ac:dyDescent="0.3"/>
    <row r="1573" outlineLevel="1" x14ac:dyDescent="0.3"/>
    <row r="1574" outlineLevel="1" x14ac:dyDescent="0.3"/>
    <row r="1575" outlineLevel="1" x14ac:dyDescent="0.3"/>
    <row r="1576" outlineLevel="1" x14ac:dyDescent="0.3"/>
    <row r="1577" outlineLevel="1" x14ac:dyDescent="0.3"/>
    <row r="1578" outlineLevel="1" x14ac:dyDescent="0.3"/>
    <row r="1579" outlineLevel="1" x14ac:dyDescent="0.3"/>
    <row r="1580" outlineLevel="1" x14ac:dyDescent="0.3"/>
    <row r="1581" outlineLevel="1" x14ac:dyDescent="0.3"/>
    <row r="1582" outlineLevel="1" x14ac:dyDescent="0.3"/>
    <row r="1583" outlineLevel="1" x14ac:dyDescent="0.3"/>
    <row r="1584" outlineLevel="1" x14ac:dyDescent="0.3"/>
    <row r="1585" outlineLevel="1" x14ac:dyDescent="0.3"/>
    <row r="1586" outlineLevel="1" x14ac:dyDescent="0.3"/>
    <row r="1587" outlineLevel="1" x14ac:dyDescent="0.3"/>
    <row r="1588" outlineLevel="1" x14ac:dyDescent="0.3"/>
    <row r="1589" outlineLevel="1" x14ac:dyDescent="0.3"/>
    <row r="1590" outlineLevel="1" x14ac:dyDescent="0.3"/>
    <row r="1591" outlineLevel="1" x14ac:dyDescent="0.3"/>
    <row r="1592" outlineLevel="1" x14ac:dyDescent="0.3"/>
    <row r="1593" outlineLevel="1" x14ac:dyDescent="0.3"/>
    <row r="1594" outlineLevel="1" x14ac:dyDescent="0.3"/>
    <row r="1595" outlineLevel="1" x14ac:dyDescent="0.3"/>
    <row r="1596" outlineLevel="1" x14ac:dyDescent="0.3"/>
    <row r="1597" outlineLevel="1" x14ac:dyDescent="0.3"/>
    <row r="1598" outlineLevel="1" x14ac:dyDescent="0.3"/>
    <row r="1599" outlineLevel="1" x14ac:dyDescent="0.3"/>
    <row r="1600" outlineLevel="1" x14ac:dyDescent="0.3"/>
    <row r="1601" outlineLevel="1" x14ac:dyDescent="0.3"/>
    <row r="1602" outlineLevel="1" x14ac:dyDescent="0.3"/>
    <row r="1603" outlineLevel="1" x14ac:dyDescent="0.3"/>
    <row r="1604" outlineLevel="1" x14ac:dyDescent="0.3"/>
    <row r="1605" outlineLevel="1" x14ac:dyDescent="0.3"/>
    <row r="1606" outlineLevel="1" x14ac:dyDescent="0.3"/>
    <row r="1607" outlineLevel="1" x14ac:dyDescent="0.3"/>
    <row r="1608" outlineLevel="1" x14ac:dyDescent="0.3"/>
    <row r="1609" outlineLevel="1" x14ac:dyDescent="0.3"/>
    <row r="1610" outlineLevel="1" x14ac:dyDescent="0.3"/>
    <row r="1611" outlineLevel="1" x14ac:dyDescent="0.3"/>
    <row r="1612" outlineLevel="1" x14ac:dyDescent="0.3"/>
    <row r="1613" outlineLevel="1" x14ac:dyDescent="0.3"/>
    <row r="1614" outlineLevel="1" x14ac:dyDescent="0.3"/>
    <row r="1615" outlineLevel="1" x14ac:dyDescent="0.3"/>
    <row r="1616" outlineLevel="1" x14ac:dyDescent="0.3"/>
    <row r="1617" outlineLevel="1" x14ac:dyDescent="0.3"/>
    <row r="1618" outlineLevel="1" x14ac:dyDescent="0.3"/>
    <row r="1619" outlineLevel="1" x14ac:dyDescent="0.3"/>
    <row r="1620" outlineLevel="1" x14ac:dyDescent="0.3"/>
    <row r="1621" outlineLevel="1" x14ac:dyDescent="0.3"/>
    <row r="1622" outlineLevel="1" x14ac:dyDescent="0.3"/>
    <row r="1623" outlineLevel="1" x14ac:dyDescent="0.3"/>
    <row r="1624" outlineLevel="1" x14ac:dyDescent="0.3"/>
    <row r="1625" outlineLevel="1" x14ac:dyDescent="0.3"/>
    <row r="1626" outlineLevel="1" x14ac:dyDescent="0.3"/>
    <row r="1627" outlineLevel="1" x14ac:dyDescent="0.3"/>
    <row r="1628" outlineLevel="1" x14ac:dyDescent="0.3"/>
    <row r="1629" outlineLevel="1" x14ac:dyDescent="0.3"/>
    <row r="1630" outlineLevel="1" x14ac:dyDescent="0.3"/>
    <row r="1631" outlineLevel="1" x14ac:dyDescent="0.3"/>
    <row r="1632" outlineLevel="1" x14ac:dyDescent="0.3"/>
    <row r="1633" outlineLevel="1" x14ac:dyDescent="0.3"/>
    <row r="1634" outlineLevel="1" x14ac:dyDescent="0.3"/>
    <row r="1635" outlineLevel="1" x14ac:dyDescent="0.3"/>
    <row r="1636" outlineLevel="1" x14ac:dyDescent="0.3"/>
    <row r="1637" outlineLevel="1" x14ac:dyDescent="0.3"/>
    <row r="1638" outlineLevel="1" x14ac:dyDescent="0.3"/>
    <row r="1639" outlineLevel="1" x14ac:dyDescent="0.3"/>
    <row r="1640" outlineLevel="1" x14ac:dyDescent="0.3"/>
    <row r="1641" outlineLevel="1" x14ac:dyDescent="0.3"/>
    <row r="1642" outlineLevel="1" x14ac:dyDescent="0.3"/>
    <row r="1643" outlineLevel="1" x14ac:dyDescent="0.3"/>
    <row r="1644" outlineLevel="1" x14ac:dyDescent="0.3"/>
    <row r="1645" outlineLevel="1" x14ac:dyDescent="0.3"/>
    <row r="1646" outlineLevel="1" x14ac:dyDescent="0.3"/>
    <row r="1647" outlineLevel="1" x14ac:dyDescent="0.3"/>
    <row r="1648" outlineLevel="1" x14ac:dyDescent="0.3"/>
    <row r="1649" outlineLevel="1" x14ac:dyDescent="0.3"/>
    <row r="1650" outlineLevel="1" x14ac:dyDescent="0.3"/>
    <row r="1651" outlineLevel="1" x14ac:dyDescent="0.3"/>
    <row r="1652" outlineLevel="1" x14ac:dyDescent="0.3"/>
    <row r="1653" outlineLevel="1" x14ac:dyDescent="0.3"/>
    <row r="1654" outlineLevel="1" x14ac:dyDescent="0.3"/>
    <row r="1655" outlineLevel="1" x14ac:dyDescent="0.3"/>
    <row r="1656" outlineLevel="1" x14ac:dyDescent="0.3"/>
    <row r="1657" outlineLevel="1" x14ac:dyDescent="0.3"/>
    <row r="1658" outlineLevel="1" x14ac:dyDescent="0.3"/>
    <row r="1659" outlineLevel="1" x14ac:dyDescent="0.3"/>
    <row r="1660" outlineLevel="1" x14ac:dyDescent="0.3"/>
    <row r="1661" outlineLevel="1" x14ac:dyDescent="0.3"/>
    <row r="1662" outlineLevel="1" x14ac:dyDescent="0.3"/>
    <row r="1663" outlineLevel="1" x14ac:dyDescent="0.3"/>
    <row r="1664" outlineLevel="1" x14ac:dyDescent="0.3"/>
    <row r="1665" outlineLevel="1" x14ac:dyDescent="0.3"/>
    <row r="1666" outlineLevel="1" x14ac:dyDescent="0.3"/>
    <row r="1667" outlineLevel="1" x14ac:dyDescent="0.3"/>
    <row r="1668" outlineLevel="1" x14ac:dyDescent="0.3"/>
    <row r="1669" outlineLevel="1" x14ac:dyDescent="0.3"/>
    <row r="1670" outlineLevel="1" x14ac:dyDescent="0.3"/>
    <row r="1671" outlineLevel="1" x14ac:dyDescent="0.3"/>
    <row r="1672" outlineLevel="1" x14ac:dyDescent="0.3"/>
    <row r="1673" outlineLevel="1" x14ac:dyDescent="0.3"/>
    <row r="1674" outlineLevel="1" x14ac:dyDescent="0.3"/>
    <row r="1675" outlineLevel="1" x14ac:dyDescent="0.3"/>
    <row r="1676" outlineLevel="1" x14ac:dyDescent="0.3"/>
    <row r="1677" outlineLevel="1" x14ac:dyDescent="0.3"/>
    <row r="1678" outlineLevel="1" x14ac:dyDescent="0.3"/>
    <row r="1679" outlineLevel="1" x14ac:dyDescent="0.3"/>
    <row r="1680" outlineLevel="1" x14ac:dyDescent="0.3"/>
    <row r="1681" outlineLevel="1" x14ac:dyDescent="0.3"/>
    <row r="1682" outlineLevel="1" x14ac:dyDescent="0.3"/>
    <row r="1683" outlineLevel="1" x14ac:dyDescent="0.3"/>
    <row r="1684" outlineLevel="1" x14ac:dyDescent="0.3"/>
    <row r="1685" outlineLevel="1" x14ac:dyDescent="0.3"/>
    <row r="1686" outlineLevel="1" x14ac:dyDescent="0.3"/>
    <row r="1687" outlineLevel="1" x14ac:dyDescent="0.3"/>
    <row r="1688" outlineLevel="1" x14ac:dyDescent="0.3"/>
    <row r="1689" outlineLevel="1" x14ac:dyDescent="0.3"/>
    <row r="1690" outlineLevel="1" x14ac:dyDescent="0.3"/>
    <row r="1691" outlineLevel="1" x14ac:dyDescent="0.3"/>
    <row r="1692" outlineLevel="1" x14ac:dyDescent="0.3"/>
    <row r="1693" outlineLevel="1" x14ac:dyDescent="0.3"/>
    <row r="1694" outlineLevel="1" x14ac:dyDescent="0.3"/>
    <row r="1695" outlineLevel="1" x14ac:dyDescent="0.3"/>
    <row r="1696" outlineLevel="1" x14ac:dyDescent="0.3"/>
    <row r="1697" outlineLevel="1" x14ac:dyDescent="0.3"/>
    <row r="1698" outlineLevel="1" x14ac:dyDescent="0.3"/>
    <row r="1699" outlineLevel="1" x14ac:dyDescent="0.3"/>
    <row r="1700" outlineLevel="1" x14ac:dyDescent="0.3"/>
    <row r="1701" outlineLevel="1" x14ac:dyDescent="0.3"/>
    <row r="1702" outlineLevel="1" x14ac:dyDescent="0.3"/>
    <row r="1703" outlineLevel="1" x14ac:dyDescent="0.3"/>
    <row r="1704" outlineLevel="1" x14ac:dyDescent="0.3"/>
    <row r="1705" outlineLevel="1" x14ac:dyDescent="0.3"/>
    <row r="1706" outlineLevel="1" x14ac:dyDescent="0.3"/>
    <row r="1707" outlineLevel="1" x14ac:dyDescent="0.3"/>
    <row r="1708" outlineLevel="1" x14ac:dyDescent="0.3"/>
    <row r="1709" outlineLevel="1" x14ac:dyDescent="0.3"/>
    <row r="1710" outlineLevel="1" x14ac:dyDescent="0.3"/>
    <row r="1711" outlineLevel="1" x14ac:dyDescent="0.3"/>
    <row r="1712" outlineLevel="1" x14ac:dyDescent="0.3"/>
    <row r="1713" outlineLevel="1" x14ac:dyDescent="0.3"/>
    <row r="1714" outlineLevel="1" x14ac:dyDescent="0.3"/>
    <row r="1715" outlineLevel="1" x14ac:dyDescent="0.3"/>
    <row r="1716" outlineLevel="1" x14ac:dyDescent="0.3"/>
    <row r="1717" outlineLevel="1" x14ac:dyDescent="0.3"/>
    <row r="1718" outlineLevel="1" x14ac:dyDescent="0.3"/>
    <row r="1719" outlineLevel="1" x14ac:dyDescent="0.3"/>
    <row r="1720" outlineLevel="1" x14ac:dyDescent="0.3"/>
    <row r="1721" outlineLevel="1" x14ac:dyDescent="0.3"/>
    <row r="1722" outlineLevel="1" x14ac:dyDescent="0.3"/>
    <row r="1723" outlineLevel="1" x14ac:dyDescent="0.3"/>
    <row r="1724" outlineLevel="1" x14ac:dyDescent="0.3"/>
    <row r="1725" outlineLevel="1" x14ac:dyDescent="0.3"/>
    <row r="1726" outlineLevel="1" x14ac:dyDescent="0.3"/>
    <row r="1727" outlineLevel="1" x14ac:dyDescent="0.3"/>
    <row r="1728" outlineLevel="1" x14ac:dyDescent="0.3"/>
    <row r="1729" outlineLevel="1" x14ac:dyDescent="0.3"/>
    <row r="1730" outlineLevel="1" x14ac:dyDescent="0.3"/>
    <row r="1731" outlineLevel="1" x14ac:dyDescent="0.3"/>
    <row r="1732" outlineLevel="1" x14ac:dyDescent="0.3"/>
    <row r="1733" outlineLevel="1" x14ac:dyDescent="0.3"/>
    <row r="1734" outlineLevel="1" x14ac:dyDescent="0.3"/>
    <row r="1735" outlineLevel="1" x14ac:dyDescent="0.3"/>
    <row r="1736" outlineLevel="1" x14ac:dyDescent="0.3"/>
    <row r="1737" outlineLevel="1" x14ac:dyDescent="0.3"/>
    <row r="1738" outlineLevel="1" x14ac:dyDescent="0.3"/>
    <row r="1739" outlineLevel="1" x14ac:dyDescent="0.3"/>
    <row r="1740" outlineLevel="1" x14ac:dyDescent="0.3"/>
    <row r="1741" outlineLevel="1" x14ac:dyDescent="0.3"/>
    <row r="1742" outlineLevel="1" x14ac:dyDescent="0.3"/>
    <row r="1743" outlineLevel="1" x14ac:dyDescent="0.3"/>
    <row r="1744" outlineLevel="1" x14ac:dyDescent="0.3"/>
    <row r="1745" outlineLevel="1" x14ac:dyDescent="0.3"/>
    <row r="1746" outlineLevel="1" x14ac:dyDescent="0.3"/>
    <row r="1747" outlineLevel="1" x14ac:dyDescent="0.3"/>
    <row r="1748" outlineLevel="1" x14ac:dyDescent="0.3"/>
    <row r="1749" outlineLevel="1" x14ac:dyDescent="0.3"/>
    <row r="1750" outlineLevel="1" x14ac:dyDescent="0.3"/>
    <row r="1751" outlineLevel="1" x14ac:dyDescent="0.3"/>
    <row r="1752" outlineLevel="1" x14ac:dyDescent="0.3"/>
    <row r="1753" outlineLevel="1" x14ac:dyDescent="0.3"/>
    <row r="1754" outlineLevel="1" x14ac:dyDescent="0.3"/>
    <row r="1755" outlineLevel="1" x14ac:dyDescent="0.3"/>
    <row r="1756" outlineLevel="1" x14ac:dyDescent="0.3"/>
    <row r="1757" outlineLevel="1" x14ac:dyDescent="0.3"/>
    <row r="1758" outlineLevel="1" x14ac:dyDescent="0.3"/>
    <row r="1759" outlineLevel="1" x14ac:dyDescent="0.3"/>
    <row r="1760" outlineLevel="1" x14ac:dyDescent="0.3"/>
    <row r="1761" outlineLevel="1" x14ac:dyDescent="0.3"/>
    <row r="1762" outlineLevel="1" x14ac:dyDescent="0.3"/>
    <row r="1763" outlineLevel="1" x14ac:dyDescent="0.3"/>
    <row r="1764" outlineLevel="1" x14ac:dyDescent="0.3"/>
    <row r="1765" outlineLevel="1" x14ac:dyDescent="0.3"/>
    <row r="1766" outlineLevel="1" x14ac:dyDescent="0.3"/>
    <row r="1767" outlineLevel="1" x14ac:dyDescent="0.3"/>
    <row r="1768" outlineLevel="1" x14ac:dyDescent="0.3"/>
    <row r="1769" outlineLevel="1" x14ac:dyDescent="0.3"/>
    <row r="1770" outlineLevel="1" x14ac:dyDescent="0.3"/>
    <row r="1771" outlineLevel="1" x14ac:dyDescent="0.3"/>
    <row r="1772" outlineLevel="1" x14ac:dyDescent="0.3"/>
    <row r="1773" outlineLevel="1" x14ac:dyDescent="0.3"/>
    <row r="1774" outlineLevel="1" x14ac:dyDescent="0.3"/>
    <row r="1775" outlineLevel="1" x14ac:dyDescent="0.3"/>
    <row r="1776" outlineLevel="1" x14ac:dyDescent="0.3"/>
    <row r="1777" outlineLevel="1" x14ac:dyDescent="0.3"/>
    <row r="1778" outlineLevel="1" x14ac:dyDescent="0.3"/>
    <row r="1779" outlineLevel="1" x14ac:dyDescent="0.3"/>
    <row r="1780" outlineLevel="1" x14ac:dyDescent="0.3"/>
    <row r="1781" outlineLevel="1" x14ac:dyDescent="0.3"/>
    <row r="1782" outlineLevel="1" x14ac:dyDescent="0.3"/>
    <row r="1783" outlineLevel="1" x14ac:dyDescent="0.3"/>
    <row r="1784" outlineLevel="1" x14ac:dyDescent="0.3"/>
    <row r="1785" outlineLevel="1" x14ac:dyDescent="0.3"/>
    <row r="1786" outlineLevel="1" x14ac:dyDescent="0.3"/>
    <row r="1787" outlineLevel="1" x14ac:dyDescent="0.3"/>
    <row r="1788" outlineLevel="1" x14ac:dyDescent="0.3"/>
    <row r="1789" outlineLevel="1" x14ac:dyDescent="0.3"/>
    <row r="1790" outlineLevel="1" x14ac:dyDescent="0.3"/>
    <row r="1791" outlineLevel="1" x14ac:dyDescent="0.3"/>
    <row r="1792" outlineLevel="1" x14ac:dyDescent="0.3"/>
    <row r="1793" outlineLevel="1" x14ac:dyDescent="0.3"/>
    <row r="1794" outlineLevel="1" x14ac:dyDescent="0.3"/>
    <row r="1795" outlineLevel="1" x14ac:dyDescent="0.3"/>
    <row r="1796" outlineLevel="1" x14ac:dyDescent="0.3"/>
    <row r="1797" outlineLevel="1" x14ac:dyDescent="0.3"/>
    <row r="1798" outlineLevel="1" x14ac:dyDescent="0.3"/>
    <row r="1799" outlineLevel="1" x14ac:dyDescent="0.3"/>
    <row r="1800" outlineLevel="1" x14ac:dyDescent="0.3"/>
    <row r="1801" outlineLevel="1" x14ac:dyDescent="0.3"/>
    <row r="1802" outlineLevel="1" x14ac:dyDescent="0.3"/>
    <row r="1803" outlineLevel="1" x14ac:dyDescent="0.3"/>
    <row r="1804" outlineLevel="1" x14ac:dyDescent="0.3"/>
    <row r="1805" outlineLevel="1" x14ac:dyDescent="0.3"/>
    <row r="1806" outlineLevel="1" x14ac:dyDescent="0.3"/>
    <row r="1807" outlineLevel="1" x14ac:dyDescent="0.3"/>
    <row r="1808" outlineLevel="1" x14ac:dyDescent="0.3"/>
    <row r="1809" outlineLevel="1" x14ac:dyDescent="0.3"/>
    <row r="1810" outlineLevel="1" x14ac:dyDescent="0.3"/>
    <row r="1811" outlineLevel="1" x14ac:dyDescent="0.3"/>
    <row r="1812" outlineLevel="1" x14ac:dyDescent="0.3"/>
    <row r="1813" outlineLevel="1" x14ac:dyDescent="0.3"/>
    <row r="1814" outlineLevel="1" x14ac:dyDescent="0.3"/>
    <row r="1815" outlineLevel="1" x14ac:dyDescent="0.3"/>
    <row r="1816" outlineLevel="1" x14ac:dyDescent="0.3"/>
    <row r="1817" outlineLevel="1" x14ac:dyDescent="0.3"/>
    <row r="1818" outlineLevel="1" x14ac:dyDescent="0.3"/>
    <row r="1819" outlineLevel="1" x14ac:dyDescent="0.3"/>
    <row r="1820" outlineLevel="1" x14ac:dyDescent="0.3"/>
    <row r="1821" outlineLevel="1" x14ac:dyDescent="0.3"/>
    <row r="1822" outlineLevel="1" x14ac:dyDescent="0.3"/>
    <row r="1823" outlineLevel="1" x14ac:dyDescent="0.3"/>
    <row r="1824" outlineLevel="1" x14ac:dyDescent="0.3"/>
    <row r="1825" outlineLevel="1" x14ac:dyDescent="0.3"/>
    <row r="1826" outlineLevel="1" x14ac:dyDescent="0.3"/>
    <row r="1827" outlineLevel="1" x14ac:dyDescent="0.3"/>
    <row r="1828" outlineLevel="1" x14ac:dyDescent="0.3"/>
    <row r="1829" outlineLevel="1" x14ac:dyDescent="0.3"/>
    <row r="1830" outlineLevel="1" x14ac:dyDescent="0.3"/>
    <row r="1831" outlineLevel="1" x14ac:dyDescent="0.3"/>
    <row r="1832" outlineLevel="1" x14ac:dyDescent="0.3"/>
    <row r="1833" outlineLevel="1" x14ac:dyDescent="0.3"/>
    <row r="1834" outlineLevel="1" x14ac:dyDescent="0.3"/>
    <row r="1835" outlineLevel="1" x14ac:dyDescent="0.3"/>
    <row r="1836" outlineLevel="1" x14ac:dyDescent="0.3"/>
    <row r="1837" outlineLevel="1" x14ac:dyDescent="0.3"/>
    <row r="1838" outlineLevel="1" x14ac:dyDescent="0.3"/>
    <row r="1839" outlineLevel="1" x14ac:dyDescent="0.3"/>
    <row r="1840" outlineLevel="1" x14ac:dyDescent="0.3"/>
    <row r="1841" spans="13:14" outlineLevel="1" x14ac:dyDescent="0.3"/>
    <row r="1842" spans="13:14" outlineLevel="1" x14ac:dyDescent="0.3"/>
    <row r="1843" spans="13:14" outlineLevel="1" x14ac:dyDescent="0.3">
      <c r="N1843" s="29"/>
    </row>
    <row r="1844" spans="13:14" outlineLevel="1" x14ac:dyDescent="0.3">
      <c r="N1844" s="30"/>
    </row>
    <row r="1845" spans="13:14" outlineLevel="1" x14ac:dyDescent="0.3">
      <c r="M1845" s="29"/>
      <c r="N1845" s="30"/>
    </row>
    <row r="1846" spans="13:14" outlineLevel="1" x14ac:dyDescent="0.3">
      <c r="M1846" s="30"/>
    </row>
    <row r="1847" spans="13:14" outlineLevel="1" x14ac:dyDescent="0.3">
      <c r="M1847" s="30"/>
    </row>
    <row r="1848" spans="13:14" outlineLevel="1" x14ac:dyDescent="0.3"/>
    <row r="1849" spans="13:14" outlineLevel="1" x14ac:dyDescent="0.3"/>
    <row r="1850" spans="13:14" outlineLevel="1" x14ac:dyDescent="0.3"/>
    <row r="1851" spans="13:14" outlineLevel="1" x14ac:dyDescent="0.3"/>
    <row r="1852" spans="13:14" outlineLevel="1" x14ac:dyDescent="0.3"/>
    <row r="1853" spans="13:14" outlineLevel="1" x14ac:dyDescent="0.3"/>
    <row r="1992" spans="23:27" x14ac:dyDescent="0.3">
      <c r="W1992" s="27"/>
      <c r="X1992" s="27"/>
      <c r="Y1992" s="27"/>
      <c r="Z1992" s="27"/>
      <c r="AA1992" s="27"/>
    </row>
    <row r="1993" spans="23:27" x14ac:dyDescent="0.3">
      <c r="W1993" s="31">
        <v>4</v>
      </c>
      <c r="X1993" s="31">
        <v>3</v>
      </c>
      <c r="Y1993" s="31">
        <v>2</v>
      </c>
      <c r="Z1993" s="31">
        <v>1</v>
      </c>
      <c r="AA1993" s="31">
        <v>0</v>
      </c>
    </row>
    <row r="1994" spans="23:27" x14ac:dyDescent="0.3">
      <c r="W1994" s="106"/>
      <c r="X1994" s="106"/>
      <c r="Y1994" s="106"/>
      <c r="Z1994" s="106"/>
      <c r="AA1994" s="106"/>
    </row>
    <row r="1995" spans="23:27" x14ac:dyDescent="0.3">
      <c r="W1995" s="107"/>
      <c r="X1995" s="107"/>
      <c r="Y1995" s="107"/>
      <c r="Z1995" s="107"/>
      <c r="AA1995" s="107"/>
    </row>
    <row r="2000" spans="23:27" ht="16.5" customHeight="1" x14ac:dyDescent="0.3"/>
    <row r="2006" spans="12:22" x14ac:dyDescent="0.3">
      <c r="L2006" s="159" t="s">
        <v>315</v>
      </c>
      <c r="M2006" s="159"/>
      <c r="N2006" s="159"/>
      <c r="O2006" s="159"/>
      <c r="P2006" s="159"/>
      <c r="Q2006" s="27"/>
      <c r="R2006" s="27"/>
      <c r="S2006" s="27"/>
      <c r="T2006" s="27"/>
      <c r="U2006" s="27"/>
      <c r="V2006" s="27"/>
    </row>
    <row r="2007" spans="12:22" x14ac:dyDescent="0.3">
      <c r="L2007" s="31">
        <v>15</v>
      </c>
      <c r="M2007" s="31">
        <v>14</v>
      </c>
      <c r="N2007" s="31">
        <v>13</v>
      </c>
      <c r="O2007" s="31">
        <v>12</v>
      </c>
      <c r="P2007" s="31">
        <v>11</v>
      </c>
      <c r="Q2007" s="31">
        <v>10</v>
      </c>
      <c r="R2007" s="31">
        <v>9</v>
      </c>
      <c r="S2007" s="31">
        <v>8</v>
      </c>
      <c r="T2007" s="31">
        <v>7</v>
      </c>
      <c r="U2007" s="31">
        <v>6</v>
      </c>
      <c r="V2007" s="31">
        <v>5</v>
      </c>
    </row>
    <row r="2008" spans="12:22" x14ac:dyDescent="0.3">
      <c r="L2008" s="28" t="s">
        <v>317</v>
      </c>
      <c r="M2008" s="106" t="s">
        <v>316</v>
      </c>
      <c r="N2008" s="106"/>
      <c r="O2008" s="106"/>
      <c r="P2008" s="106"/>
      <c r="Q2008" s="106"/>
      <c r="R2008" s="106"/>
      <c r="S2008" s="106"/>
      <c r="T2008" s="106"/>
      <c r="U2008" s="106"/>
      <c r="V2008" s="106"/>
    </row>
    <row r="2009" spans="12:22" x14ac:dyDescent="0.3">
      <c r="L2009" s="107" t="s">
        <v>263</v>
      </c>
      <c r="M2009" s="107"/>
      <c r="N2009" s="107"/>
      <c r="O2009" s="107"/>
      <c r="P2009" s="107"/>
      <c r="Q2009" s="107"/>
      <c r="R2009" s="107"/>
      <c r="S2009" s="107"/>
      <c r="T2009" s="107"/>
      <c r="U2009" s="107"/>
      <c r="V2009" s="107"/>
    </row>
    <row r="2051" spans="11:12" x14ac:dyDescent="0.3">
      <c r="K2051" s="23"/>
    </row>
    <row r="2059" spans="11:12" x14ac:dyDescent="0.3">
      <c r="L2059" s="23"/>
    </row>
    <row r="2598" ht="16.5" customHeight="1" x14ac:dyDescent="0.3"/>
    <row r="2608" ht="16.5" customHeight="1" x14ac:dyDescent="0.3"/>
    <row r="2614" ht="16.5" customHeight="1" x14ac:dyDescent="0.3"/>
    <row r="3047" ht="16.5" customHeight="1" x14ac:dyDescent="0.3"/>
  </sheetData>
  <mergeCells count="116">
    <mergeCell ref="A97:J97"/>
    <mergeCell ref="C119:C122"/>
    <mergeCell ref="C123:C126"/>
    <mergeCell ref="C127:C130"/>
    <mergeCell ref="C131:C134"/>
    <mergeCell ref="J209:J230"/>
    <mergeCell ref="J231:J252"/>
    <mergeCell ref="B250:B252"/>
    <mergeCell ref="C234:C236"/>
    <mergeCell ref="C237:C239"/>
    <mergeCell ref="C240:C242"/>
    <mergeCell ref="C243:C245"/>
    <mergeCell ref="B105:B118"/>
    <mergeCell ref="B119:B135"/>
    <mergeCell ref="B152:B195"/>
    <mergeCell ref="A419:J419"/>
    <mergeCell ref="C265:C269"/>
    <mergeCell ref="C253:C256"/>
    <mergeCell ref="N812:N815"/>
    <mergeCell ref="N816:N819"/>
    <mergeCell ref="N820:N823"/>
    <mergeCell ref="N824:N827"/>
    <mergeCell ref="A207:J207"/>
    <mergeCell ref="B136:B141"/>
    <mergeCell ref="B142:B147"/>
    <mergeCell ref="C246:C248"/>
    <mergeCell ref="C250:C252"/>
    <mergeCell ref="A336:J336"/>
    <mergeCell ref="C288:C290"/>
    <mergeCell ref="C291:C293"/>
    <mergeCell ref="C257:C260"/>
    <mergeCell ref="C261:C264"/>
    <mergeCell ref="B253:B269"/>
    <mergeCell ref="B231:B249"/>
    <mergeCell ref="C231:C233"/>
    <mergeCell ref="B209:B227"/>
    <mergeCell ref="C209:C211"/>
    <mergeCell ref="C212:C214"/>
    <mergeCell ref="C215:C217"/>
    <mergeCell ref="C218:C220"/>
    <mergeCell ref="C221:C223"/>
    <mergeCell ref="C224:C226"/>
    <mergeCell ref="B228:B230"/>
    <mergeCell ref="C228:C230"/>
    <mergeCell ref="J148:J150"/>
    <mergeCell ref="B148:B150"/>
    <mergeCell ref="B99:B104"/>
    <mergeCell ref="Z5:Z6"/>
    <mergeCell ref="L5:L6"/>
    <mergeCell ref="N11:O11"/>
    <mergeCell ref="X12:Z13"/>
    <mergeCell ref="AA12:AA13"/>
    <mergeCell ref="C31:C34"/>
    <mergeCell ref="C35:C38"/>
    <mergeCell ref="O5:Q6"/>
    <mergeCell ref="R5:T6"/>
    <mergeCell ref="W12:W13"/>
    <mergeCell ref="AA5:AA6"/>
    <mergeCell ref="B40:B45"/>
    <mergeCell ref="B46:B51"/>
    <mergeCell ref="B3:B8"/>
    <mergeCell ref="V5:V6"/>
    <mergeCell ref="W5:W6"/>
    <mergeCell ref="V12:V13"/>
    <mergeCell ref="C67:C72"/>
    <mergeCell ref="C73:C78"/>
    <mergeCell ref="C79:C84"/>
    <mergeCell ref="C56:C66"/>
    <mergeCell ref="N856:N859"/>
    <mergeCell ref="C421:C422"/>
    <mergeCell ref="L629:V629"/>
    <mergeCell ref="N636:N646"/>
    <mergeCell ref="N631:N635"/>
    <mergeCell ref="A1:J1"/>
    <mergeCell ref="C23:C26"/>
    <mergeCell ref="C27:C30"/>
    <mergeCell ref="J52:J54"/>
    <mergeCell ref="L2:P2"/>
    <mergeCell ref="U5:U6"/>
    <mergeCell ref="P12:P13"/>
    <mergeCell ref="Q12:Q13"/>
    <mergeCell ref="R12:R13"/>
    <mergeCell ref="L9:P9"/>
    <mergeCell ref="S12:S13"/>
    <mergeCell ref="T12:T13"/>
    <mergeCell ref="L11:M11"/>
    <mergeCell ref="U12:U13"/>
    <mergeCell ref="B56:B84"/>
    <mergeCell ref="C174:C184"/>
    <mergeCell ref="C185:C195"/>
    <mergeCell ref="C152:C162"/>
    <mergeCell ref="C163:C173"/>
    <mergeCell ref="B9:B22"/>
    <mergeCell ref="B23:B39"/>
    <mergeCell ref="A306:J306"/>
    <mergeCell ref="B308:B312"/>
    <mergeCell ref="B313:B323"/>
    <mergeCell ref="A352:J352"/>
    <mergeCell ref="B354:B357"/>
    <mergeCell ref="L2006:P2006"/>
    <mergeCell ref="L806:V806"/>
    <mergeCell ref="N808:N810"/>
    <mergeCell ref="A283:J283"/>
    <mergeCell ref="B285:B293"/>
    <mergeCell ref="C285:C287"/>
    <mergeCell ref="N840:N843"/>
    <mergeCell ref="N844:N847"/>
    <mergeCell ref="C423:C424"/>
    <mergeCell ref="B421:B425"/>
    <mergeCell ref="A405:J405"/>
    <mergeCell ref="B408:B414"/>
    <mergeCell ref="N828:N831"/>
    <mergeCell ref="N832:N835"/>
    <mergeCell ref="N836:N839"/>
    <mergeCell ref="N848:N851"/>
    <mergeCell ref="N852:N85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8"/>
  <sheetViews>
    <sheetView topLeftCell="A109" workbookViewId="0">
      <selection activeCell="I122" sqref="I122"/>
    </sheetView>
  </sheetViews>
  <sheetFormatPr defaultRowHeight="16.5" outlineLevelRow="1" x14ac:dyDescent="0.3"/>
  <cols>
    <col min="1" max="1" width="5.875" style="13" bestFit="1" customWidth="1"/>
    <col min="2" max="2" width="17.75" style="13" customWidth="1"/>
    <col min="3" max="3" width="5.375" style="13" bestFit="1" customWidth="1"/>
    <col min="4" max="4" width="14.125" style="13" bestFit="1" customWidth="1"/>
    <col min="5" max="5" width="4.5" style="13" bestFit="1" customWidth="1"/>
    <col min="6" max="6" width="4" style="13" bestFit="1" customWidth="1"/>
    <col min="7" max="7" width="6.5" style="13" bestFit="1" customWidth="1"/>
    <col min="8" max="8" width="4.75" style="13" bestFit="1" customWidth="1"/>
    <col min="9" max="9" width="20.125" style="13" bestFit="1" customWidth="1"/>
    <col min="10" max="15" width="9" style="13"/>
    <col min="16" max="16384" width="9" style="9"/>
  </cols>
  <sheetData>
    <row r="1" spans="1:9" x14ac:dyDescent="0.3">
      <c r="A1" s="151" t="s">
        <v>326</v>
      </c>
      <c r="B1" s="151"/>
      <c r="C1" s="151"/>
      <c r="D1" s="151"/>
      <c r="E1" s="151"/>
      <c r="F1" s="151"/>
      <c r="G1" s="151"/>
      <c r="H1" s="151"/>
      <c r="I1" s="151"/>
    </row>
    <row r="2" spans="1:9" x14ac:dyDescent="0.3">
      <c r="A2" s="35" t="s">
        <v>327</v>
      </c>
      <c r="B2" s="35" t="s">
        <v>620</v>
      </c>
      <c r="C2" s="35" t="s">
        <v>644</v>
      </c>
      <c r="D2" s="35" t="s">
        <v>622</v>
      </c>
      <c r="E2" s="35" t="s">
        <v>623</v>
      </c>
      <c r="F2" s="35" t="s">
        <v>625</v>
      </c>
      <c r="G2" s="35" t="s">
        <v>645</v>
      </c>
      <c r="H2" s="35" t="s">
        <v>628</v>
      </c>
      <c r="I2" s="35" t="s">
        <v>629</v>
      </c>
    </row>
    <row r="3" spans="1:9" x14ac:dyDescent="0.3">
      <c r="A3" s="35">
        <v>2002</v>
      </c>
      <c r="B3" s="147" t="s">
        <v>241</v>
      </c>
      <c r="C3" s="147" t="s">
        <v>329</v>
      </c>
      <c r="D3" s="108" t="s">
        <v>331</v>
      </c>
      <c r="E3" s="109">
        <v>3</v>
      </c>
      <c r="F3" s="108">
        <v>4</v>
      </c>
      <c r="G3" s="108" t="s">
        <v>328</v>
      </c>
      <c r="H3" s="108">
        <v>10</v>
      </c>
      <c r="I3" s="108" t="s">
        <v>332</v>
      </c>
    </row>
    <row r="4" spans="1:9" x14ac:dyDescent="0.3">
      <c r="A4" s="35">
        <f t="shared" ref="A4:A67" si="0">A3+F3/2</f>
        <v>2004</v>
      </c>
      <c r="B4" s="148"/>
      <c r="C4" s="148"/>
      <c r="D4" s="102" t="s">
        <v>334</v>
      </c>
      <c r="E4" s="109">
        <v>3</v>
      </c>
      <c r="F4" s="108">
        <v>4</v>
      </c>
      <c r="G4" s="108" t="s">
        <v>335</v>
      </c>
      <c r="H4" s="108">
        <v>10</v>
      </c>
      <c r="I4" s="102"/>
    </row>
    <row r="5" spans="1:9" x14ac:dyDescent="0.3">
      <c r="A5" s="35">
        <f t="shared" si="0"/>
        <v>2006</v>
      </c>
      <c r="B5" s="148"/>
      <c r="C5" s="149"/>
      <c r="D5" s="102" t="s">
        <v>337</v>
      </c>
      <c r="E5" s="109">
        <v>3</v>
      </c>
      <c r="F5" s="108">
        <v>4</v>
      </c>
      <c r="G5" s="108" t="s">
        <v>12</v>
      </c>
      <c r="H5" s="108">
        <v>10</v>
      </c>
      <c r="I5" s="102"/>
    </row>
    <row r="6" spans="1:9" x14ac:dyDescent="0.3">
      <c r="A6" s="35">
        <f t="shared" si="0"/>
        <v>2008</v>
      </c>
      <c r="B6" s="148"/>
      <c r="C6" s="147" t="s">
        <v>338</v>
      </c>
      <c r="D6" s="108" t="s">
        <v>331</v>
      </c>
      <c r="E6" s="109">
        <v>3</v>
      </c>
      <c r="F6" s="108">
        <v>4</v>
      </c>
      <c r="G6" s="108" t="s">
        <v>335</v>
      </c>
      <c r="H6" s="108">
        <v>10</v>
      </c>
      <c r="I6" s="102"/>
    </row>
    <row r="7" spans="1:9" x14ac:dyDescent="0.3">
      <c r="A7" s="35">
        <f t="shared" si="0"/>
        <v>2010</v>
      </c>
      <c r="B7" s="148"/>
      <c r="C7" s="148"/>
      <c r="D7" s="102" t="s">
        <v>339</v>
      </c>
      <c r="E7" s="109">
        <v>3</v>
      </c>
      <c r="F7" s="108">
        <v>4</v>
      </c>
      <c r="G7" s="108" t="s">
        <v>12</v>
      </c>
      <c r="H7" s="108">
        <v>10</v>
      </c>
      <c r="I7" s="108"/>
    </row>
    <row r="8" spans="1:9" x14ac:dyDescent="0.3">
      <c r="A8" s="35">
        <f t="shared" si="0"/>
        <v>2012</v>
      </c>
      <c r="B8" s="148"/>
      <c r="C8" s="149"/>
      <c r="D8" s="102" t="s">
        <v>337</v>
      </c>
      <c r="E8" s="109">
        <v>3</v>
      </c>
      <c r="F8" s="108">
        <v>4</v>
      </c>
      <c r="G8" s="108" t="s">
        <v>335</v>
      </c>
      <c r="H8" s="108">
        <v>10</v>
      </c>
      <c r="I8" s="102"/>
    </row>
    <row r="9" spans="1:9" x14ac:dyDescent="0.3">
      <c r="A9" s="35">
        <f t="shared" si="0"/>
        <v>2014</v>
      </c>
      <c r="B9" s="148"/>
      <c r="C9" s="178" t="s">
        <v>341</v>
      </c>
      <c r="D9" s="108" t="s">
        <v>331</v>
      </c>
      <c r="E9" s="109">
        <v>3</v>
      </c>
      <c r="F9" s="108">
        <v>4</v>
      </c>
      <c r="G9" s="108" t="s">
        <v>335</v>
      </c>
      <c r="H9" s="108">
        <v>10</v>
      </c>
      <c r="I9" s="102"/>
    </row>
    <row r="10" spans="1:9" x14ac:dyDescent="0.3">
      <c r="A10" s="35">
        <f t="shared" si="0"/>
        <v>2016</v>
      </c>
      <c r="B10" s="148"/>
      <c r="C10" s="179"/>
      <c r="D10" s="102" t="s">
        <v>333</v>
      </c>
      <c r="E10" s="109">
        <v>3</v>
      </c>
      <c r="F10" s="108">
        <v>4</v>
      </c>
      <c r="G10" s="108" t="s">
        <v>12</v>
      </c>
      <c r="H10" s="108">
        <v>10</v>
      </c>
      <c r="I10" s="102"/>
    </row>
    <row r="11" spans="1:9" ht="16.5" customHeight="1" x14ac:dyDescent="0.3">
      <c r="A11" s="35">
        <f t="shared" si="0"/>
        <v>2018</v>
      </c>
      <c r="B11" s="149"/>
      <c r="C11" s="184"/>
      <c r="D11" s="102" t="s">
        <v>342</v>
      </c>
      <c r="E11" s="109">
        <v>3</v>
      </c>
      <c r="F11" s="108">
        <v>4</v>
      </c>
      <c r="G11" s="108" t="s">
        <v>328</v>
      </c>
      <c r="H11" s="108">
        <v>10</v>
      </c>
      <c r="I11" s="108"/>
    </row>
    <row r="12" spans="1:9" ht="16.5" customHeight="1" outlineLevel="1" x14ac:dyDescent="0.3">
      <c r="A12" s="35">
        <f t="shared" si="0"/>
        <v>2020</v>
      </c>
      <c r="B12" s="147" t="s">
        <v>86</v>
      </c>
      <c r="C12" s="147" t="s">
        <v>343</v>
      </c>
      <c r="D12" s="108" t="s">
        <v>344</v>
      </c>
      <c r="E12" s="109">
        <v>3</v>
      </c>
      <c r="F12" s="108">
        <v>4</v>
      </c>
      <c r="G12" s="108" t="s">
        <v>335</v>
      </c>
      <c r="H12" s="108">
        <v>10</v>
      </c>
      <c r="I12" s="108"/>
    </row>
    <row r="13" spans="1:9" ht="16.5" customHeight="1" outlineLevel="1" x14ac:dyDescent="0.3">
      <c r="A13" s="35">
        <f t="shared" si="0"/>
        <v>2022</v>
      </c>
      <c r="B13" s="148"/>
      <c r="C13" s="148"/>
      <c r="D13" s="102" t="s">
        <v>345</v>
      </c>
      <c r="E13" s="109">
        <v>3</v>
      </c>
      <c r="F13" s="108">
        <v>4</v>
      </c>
      <c r="G13" s="108" t="s">
        <v>328</v>
      </c>
      <c r="H13" s="108">
        <v>10</v>
      </c>
      <c r="I13" s="102"/>
    </row>
    <row r="14" spans="1:9" outlineLevel="1" x14ac:dyDescent="0.3">
      <c r="A14" s="35">
        <f t="shared" si="0"/>
        <v>2024</v>
      </c>
      <c r="B14" s="148"/>
      <c r="C14" s="149"/>
      <c r="D14" s="102" t="s">
        <v>342</v>
      </c>
      <c r="E14" s="109">
        <v>3</v>
      </c>
      <c r="F14" s="108">
        <v>4</v>
      </c>
      <c r="G14" s="108" t="s">
        <v>335</v>
      </c>
      <c r="H14" s="108">
        <v>10</v>
      </c>
      <c r="I14" s="102"/>
    </row>
    <row r="15" spans="1:9" outlineLevel="1" x14ac:dyDescent="0.3">
      <c r="A15" s="35">
        <f t="shared" si="0"/>
        <v>2026</v>
      </c>
      <c r="B15" s="148"/>
      <c r="C15" s="147" t="s">
        <v>346</v>
      </c>
      <c r="D15" s="108" t="s">
        <v>347</v>
      </c>
      <c r="E15" s="109">
        <v>3</v>
      </c>
      <c r="F15" s="108">
        <v>4</v>
      </c>
      <c r="G15" s="108" t="s">
        <v>328</v>
      </c>
      <c r="H15" s="108">
        <v>10</v>
      </c>
      <c r="I15" s="102"/>
    </row>
    <row r="16" spans="1:9" outlineLevel="1" x14ac:dyDescent="0.3">
      <c r="A16" s="35">
        <f t="shared" si="0"/>
        <v>2028</v>
      </c>
      <c r="B16" s="148"/>
      <c r="C16" s="148"/>
      <c r="D16" s="102" t="s">
        <v>333</v>
      </c>
      <c r="E16" s="109">
        <v>3</v>
      </c>
      <c r="F16" s="108">
        <v>4</v>
      </c>
      <c r="G16" s="108" t="s">
        <v>335</v>
      </c>
      <c r="H16" s="108">
        <v>10</v>
      </c>
      <c r="I16" s="108"/>
    </row>
    <row r="17" spans="1:9" outlineLevel="1" x14ac:dyDescent="0.3">
      <c r="A17" s="35">
        <f t="shared" si="0"/>
        <v>2030</v>
      </c>
      <c r="B17" s="148"/>
      <c r="C17" s="149"/>
      <c r="D17" s="102" t="s">
        <v>336</v>
      </c>
      <c r="E17" s="109">
        <v>3</v>
      </c>
      <c r="F17" s="108">
        <v>4</v>
      </c>
      <c r="G17" s="108" t="s">
        <v>328</v>
      </c>
      <c r="H17" s="108">
        <v>10</v>
      </c>
      <c r="I17" s="102"/>
    </row>
    <row r="18" spans="1:9" outlineLevel="1" x14ac:dyDescent="0.3">
      <c r="A18" s="35">
        <f t="shared" si="0"/>
        <v>2032</v>
      </c>
      <c r="B18" s="148"/>
      <c r="C18" s="178" t="s">
        <v>340</v>
      </c>
      <c r="D18" s="108" t="s">
        <v>330</v>
      </c>
      <c r="E18" s="109">
        <v>3</v>
      </c>
      <c r="F18" s="108">
        <v>4</v>
      </c>
      <c r="G18" s="108" t="s">
        <v>335</v>
      </c>
      <c r="H18" s="108">
        <v>10</v>
      </c>
      <c r="I18" s="102"/>
    </row>
    <row r="19" spans="1:9" outlineLevel="1" x14ac:dyDescent="0.3">
      <c r="A19" s="35">
        <f t="shared" si="0"/>
        <v>2034</v>
      </c>
      <c r="B19" s="148"/>
      <c r="C19" s="179"/>
      <c r="D19" s="102" t="s">
        <v>339</v>
      </c>
      <c r="E19" s="109">
        <v>3</v>
      </c>
      <c r="F19" s="108">
        <v>4</v>
      </c>
      <c r="G19" s="108" t="s">
        <v>12</v>
      </c>
      <c r="H19" s="108">
        <v>10</v>
      </c>
      <c r="I19" s="102"/>
    </row>
    <row r="20" spans="1:9" outlineLevel="1" x14ac:dyDescent="0.3">
      <c r="A20" s="35">
        <f t="shared" si="0"/>
        <v>2036</v>
      </c>
      <c r="B20" s="149"/>
      <c r="C20" s="184"/>
      <c r="D20" s="102" t="s">
        <v>336</v>
      </c>
      <c r="E20" s="109">
        <v>3</v>
      </c>
      <c r="F20" s="108">
        <v>4</v>
      </c>
      <c r="G20" s="108" t="s">
        <v>335</v>
      </c>
      <c r="H20" s="108">
        <v>10</v>
      </c>
      <c r="I20" s="108"/>
    </row>
    <row r="21" spans="1:9" outlineLevel="1" x14ac:dyDescent="0.3">
      <c r="A21" s="35">
        <f t="shared" si="0"/>
        <v>2038</v>
      </c>
      <c r="B21" s="147" t="s">
        <v>87</v>
      </c>
      <c r="C21" s="147" t="s">
        <v>329</v>
      </c>
      <c r="D21" s="108" t="s">
        <v>344</v>
      </c>
      <c r="E21" s="109">
        <v>3</v>
      </c>
      <c r="F21" s="108">
        <v>4</v>
      </c>
      <c r="G21" s="108" t="s">
        <v>328</v>
      </c>
      <c r="H21" s="108">
        <v>10</v>
      </c>
      <c r="I21" s="108"/>
    </row>
    <row r="22" spans="1:9" outlineLevel="1" x14ac:dyDescent="0.3">
      <c r="A22" s="35">
        <f t="shared" si="0"/>
        <v>2040</v>
      </c>
      <c r="B22" s="148"/>
      <c r="C22" s="148"/>
      <c r="D22" s="102" t="s">
        <v>333</v>
      </c>
      <c r="E22" s="109">
        <v>3</v>
      </c>
      <c r="F22" s="108">
        <v>4</v>
      </c>
      <c r="G22" s="108" t="s">
        <v>12</v>
      </c>
      <c r="H22" s="108">
        <v>10</v>
      </c>
      <c r="I22" s="102"/>
    </row>
    <row r="23" spans="1:9" outlineLevel="1" x14ac:dyDescent="0.3">
      <c r="A23" s="35">
        <f t="shared" si="0"/>
        <v>2042</v>
      </c>
      <c r="B23" s="148"/>
      <c r="C23" s="149"/>
      <c r="D23" s="102" t="s">
        <v>337</v>
      </c>
      <c r="E23" s="109">
        <v>3</v>
      </c>
      <c r="F23" s="108">
        <v>4</v>
      </c>
      <c r="G23" s="108" t="s">
        <v>328</v>
      </c>
      <c r="H23" s="108">
        <v>10</v>
      </c>
      <c r="I23" s="102"/>
    </row>
    <row r="24" spans="1:9" outlineLevel="1" x14ac:dyDescent="0.3">
      <c r="A24" s="35">
        <f t="shared" si="0"/>
        <v>2044</v>
      </c>
      <c r="B24" s="148"/>
      <c r="C24" s="147" t="s">
        <v>348</v>
      </c>
      <c r="D24" s="108" t="s">
        <v>330</v>
      </c>
      <c r="E24" s="109">
        <v>3</v>
      </c>
      <c r="F24" s="108">
        <v>4</v>
      </c>
      <c r="G24" s="108" t="s">
        <v>328</v>
      </c>
      <c r="H24" s="108">
        <v>10</v>
      </c>
      <c r="I24" s="102"/>
    </row>
    <row r="25" spans="1:9" outlineLevel="1" x14ac:dyDescent="0.3">
      <c r="A25" s="35">
        <f t="shared" si="0"/>
        <v>2046</v>
      </c>
      <c r="B25" s="148"/>
      <c r="C25" s="148"/>
      <c r="D25" s="102" t="s">
        <v>333</v>
      </c>
      <c r="E25" s="109">
        <v>3</v>
      </c>
      <c r="F25" s="108">
        <v>4</v>
      </c>
      <c r="G25" s="108" t="s">
        <v>328</v>
      </c>
      <c r="H25" s="108">
        <v>10</v>
      </c>
      <c r="I25" s="108"/>
    </row>
    <row r="26" spans="1:9" outlineLevel="1" x14ac:dyDescent="0.3">
      <c r="A26" s="35">
        <f t="shared" si="0"/>
        <v>2048</v>
      </c>
      <c r="B26" s="148"/>
      <c r="C26" s="149"/>
      <c r="D26" s="102" t="s">
        <v>342</v>
      </c>
      <c r="E26" s="109">
        <v>3</v>
      </c>
      <c r="F26" s="108">
        <v>4</v>
      </c>
      <c r="G26" s="108" t="s">
        <v>335</v>
      </c>
      <c r="H26" s="108">
        <v>10</v>
      </c>
      <c r="I26" s="102"/>
    </row>
    <row r="27" spans="1:9" outlineLevel="1" x14ac:dyDescent="0.3">
      <c r="A27" s="35">
        <f t="shared" si="0"/>
        <v>2050</v>
      </c>
      <c r="B27" s="148"/>
      <c r="C27" s="178" t="s">
        <v>341</v>
      </c>
      <c r="D27" s="108" t="s">
        <v>330</v>
      </c>
      <c r="E27" s="109">
        <v>3</v>
      </c>
      <c r="F27" s="108">
        <v>4</v>
      </c>
      <c r="G27" s="108" t="s">
        <v>12</v>
      </c>
      <c r="H27" s="108">
        <v>10</v>
      </c>
      <c r="I27" s="102"/>
    </row>
    <row r="28" spans="1:9" outlineLevel="1" x14ac:dyDescent="0.3">
      <c r="A28" s="35">
        <f t="shared" si="0"/>
        <v>2052</v>
      </c>
      <c r="B28" s="148"/>
      <c r="C28" s="179"/>
      <c r="D28" s="102" t="s">
        <v>333</v>
      </c>
      <c r="E28" s="109">
        <v>3</v>
      </c>
      <c r="F28" s="108">
        <v>4</v>
      </c>
      <c r="G28" s="108" t="s">
        <v>12</v>
      </c>
      <c r="H28" s="108">
        <v>10</v>
      </c>
      <c r="I28" s="102"/>
    </row>
    <row r="29" spans="1:9" outlineLevel="1" x14ac:dyDescent="0.3">
      <c r="A29" s="35">
        <f t="shared" si="0"/>
        <v>2054</v>
      </c>
      <c r="B29" s="149"/>
      <c r="C29" s="184"/>
      <c r="D29" s="102" t="s">
        <v>337</v>
      </c>
      <c r="E29" s="109">
        <v>3</v>
      </c>
      <c r="F29" s="108">
        <v>4</v>
      </c>
      <c r="G29" s="108" t="s">
        <v>328</v>
      </c>
      <c r="H29" s="108">
        <v>10</v>
      </c>
      <c r="I29" s="108"/>
    </row>
    <row r="30" spans="1:9" outlineLevel="1" x14ac:dyDescent="0.3">
      <c r="A30" s="35">
        <f t="shared" si="0"/>
        <v>2056</v>
      </c>
      <c r="B30" s="147" t="s">
        <v>88</v>
      </c>
      <c r="C30" s="147" t="s">
        <v>349</v>
      </c>
      <c r="D30" s="108" t="s">
        <v>330</v>
      </c>
      <c r="E30" s="109">
        <v>3</v>
      </c>
      <c r="F30" s="108">
        <v>4</v>
      </c>
      <c r="G30" s="108" t="s">
        <v>350</v>
      </c>
      <c r="H30" s="108">
        <v>10</v>
      </c>
      <c r="I30" s="108"/>
    </row>
    <row r="31" spans="1:9" outlineLevel="1" x14ac:dyDescent="0.3">
      <c r="A31" s="35">
        <f t="shared" si="0"/>
        <v>2058</v>
      </c>
      <c r="B31" s="148"/>
      <c r="C31" s="148"/>
      <c r="D31" s="102" t="s">
        <v>333</v>
      </c>
      <c r="E31" s="109">
        <v>3</v>
      </c>
      <c r="F31" s="108">
        <v>4</v>
      </c>
      <c r="G31" s="108" t="s">
        <v>12</v>
      </c>
      <c r="H31" s="108">
        <v>10</v>
      </c>
      <c r="I31" s="102"/>
    </row>
    <row r="32" spans="1:9" outlineLevel="1" x14ac:dyDescent="0.3">
      <c r="A32" s="35">
        <f t="shared" si="0"/>
        <v>2060</v>
      </c>
      <c r="B32" s="148"/>
      <c r="C32" s="149"/>
      <c r="D32" s="102" t="s">
        <v>342</v>
      </c>
      <c r="E32" s="109">
        <v>3</v>
      </c>
      <c r="F32" s="108">
        <v>4</v>
      </c>
      <c r="G32" s="108" t="s">
        <v>328</v>
      </c>
      <c r="H32" s="108">
        <v>10</v>
      </c>
      <c r="I32" s="102"/>
    </row>
    <row r="33" spans="1:9" outlineLevel="1" x14ac:dyDescent="0.3">
      <c r="A33" s="35">
        <f t="shared" si="0"/>
        <v>2062</v>
      </c>
      <c r="B33" s="148"/>
      <c r="C33" s="147" t="s">
        <v>338</v>
      </c>
      <c r="D33" s="108" t="s">
        <v>330</v>
      </c>
      <c r="E33" s="109">
        <v>3</v>
      </c>
      <c r="F33" s="108">
        <v>4</v>
      </c>
      <c r="G33" s="108" t="s">
        <v>328</v>
      </c>
      <c r="H33" s="108">
        <v>10</v>
      </c>
      <c r="I33" s="102"/>
    </row>
    <row r="34" spans="1:9" outlineLevel="1" x14ac:dyDescent="0.3">
      <c r="A34" s="35">
        <f t="shared" si="0"/>
        <v>2064</v>
      </c>
      <c r="B34" s="148"/>
      <c r="C34" s="148"/>
      <c r="D34" s="102" t="s">
        <v>339</v>
      </c>
      <c r="E34" s="109">
        <v>3</v>
      </c>
      <c r="F34" s="108">
        <v>4</v>
      </c>
      <c r="G34" s="108" t="s">
        <v>12</v>
      </c>
      <c r="H34" s="108">
        <v>10</v>
      </c>
      <c r="I34" s="108"/>
    </row>
    <row r="35" spans="1:9" outlineLevel="1" x14ac:dyDescent="0.3">
      <c r="A35" s="35">
        <f t="shared" si="0"/>
        <v>2066</v>
      </c>
      <c r="B35" s="148"/>
      <c r="C35" s="149"/>
      <c r="D35" s="102" t="s">
        <v>342</v>
      </c>
      <c r="E35" s="109">
        <v>3</v>
      </c>
      <c r="F35" s="108">
        <v>4</v>
      </c>
      <c r="G35" s="108" t="s">
        <v>335</v>
      </c>
      <c r="H35" s="108">
        <v>10</v>
      </c>
      <c r="I35" s="102"/>
    </row>
    <row r="36" spans="1:9" outlineLevel="1" x14ac:dyDescent="0.3">
      <c r="A36" s="35">
        <f t="shared" si="0"/>
        <v>2068</v>
      </c>
      <c r="B36" s="148"/>
      <c r="C36" s="178" t="s">
        <v>341</v>
      </c>
      <c r="D36" s="108" t="s">
        <v>347</v>
      </c>
      <c r="E36" s="109">
        <v>3</v>
      </c>
      <c r="F36" s="108">
        <v>4</v>
      </c>
      <c r="G36" s="108" t="s">
        <v>12</v>
      </c>
      <c r="H36" s="108">
        <v>10</v>
      </c>
      <c r="I36" s="102"/>
    </row>
    <row r="37" spans="1:9" outlineLevel="1" x14ac:dyDescent="0.3">
      <c r="A37" s="35">
        <f t="shared" si="0"/>
        <v>2070</v>
      </c>
      <c r="B37" s="148"/>
      <c r="C37" s="179"/>
      <c r="D37" s="102" t="s">
        <v>333</v>
      </c>
      <c r="E37" s="109">
        <v>3</v>
      </c>
      <c r="F37" s="108">
        <v>4</v>
      </c>
      <c r="G37" s="108" t="s">
        <v>12</v>
      </c>
      <c r="H37" s="108">
        <v>10</v>
      </c>
      <c r="I37" s="102"/>
    </row>
    <row r="38" spans="1:9" outlineLevel="1" x14ac:dyDescent="0.3">
      <c r="A38" s="35">
        <f t="shared" si="0"/>
        <v>2072</v>
      </c>
      <c r="B38" s="149"/>
      <c r="C38" s="184"/>
      <c r="D38" s="102" t="s">
        <v>336</v>
      </c>
      <c r="E38" s="109">
        <v>3</v>
      </c>
      <c r="F38" s="108">
        <v>4</v>
      </c>
      <c r="G38" s="108" t="s">
        <v>335</v>
      </c>
      <c r="H38" s="108">
        <v>10</v>
      </c>
      <c r="I38" s="108"/>
    </row>
    <row r="39" spans="1:9" outlineLevel="1" x14ac:dyDescent="0.3">
      <c r="A39" s="35">
        <f t="shared" si="0"/>
        <v>2074</v>
      </c>
      <c r="B39" s="147" t="s">
        <v>89</v>
      </c>
      <c r="C39" s="147" t="s">
        <v>349</v>
      </c>
      <c r="D39" s="108" t="s">
        <v>331</v>
      </c>
      <c r="E39" s="109">
        <v>3</v>
      </c>
      <c r="F39" s="108">
        <v>4</v>
      </c>
      <c r="G39" s="108" t="s">
        <v>335</v>
      </c>
      <c r="H39" s="108">
        <v>10</v>
      </c>
      <c r="I39" s="108"/>
    </row>
    <row r="40" spans="1:9" outlineLevel="1" x14ac:dyDescent="0.3">
      <c r="A40" s="35">
        <f t="shared" si="0"/>
        <v>2076</v>
      </c>
      <c r="B40" s="148"/>
      <c r="C40" s="148"/>
      <c r="D40" s="102" t="s">
        <v>333</v>
      </c>
      <c r="E40" s="109">
        <v>3</v>
      </c>
      <c r="F40" s="108">
        <v>4</v>
      </c>
      <c r="G40" s="108" t="s">
        <v>12</v>
      </c>
      <c r="H40" s="108">
        <v>10</v>
      </c>
      <c r="I40" s="102"/>
    </row>
    <row r="41" spans="1:9" outlineLevel="1" x14ac:dyDescent="0.3">
      <c r="A41" s="35">
        <f t="shared" si="0"/>
        <v>2078</v>
      </c>
      <c r="B41" s="148"/>
      <c r="C41" s="149"/>
      <c r="D41" s="102" t="s">
        <v>336</v>
      </c>
      <c r="E41" s="109">
        <v>3</v>
      </c>
      <c r="F41" s="108">
        <v>4</v>
      </c>
      <c r="G41" s="108" t="s">
        <v>328</v>
      </c>
      <c r="H41" s="108">
        <v>10</v>
      </c>
      <c r="I41" s="102"/>
    </row>
    <row r="42" spans="1:9" outlineLevel="1" x14ac:dyDescent="0.3">
      <c r="A42" s="35">
        <f t="shared" si="0"/>
        <v>2080</v>
      </c>
      <c r="B42" s="148"/>
      <c r="C42" s="147" t="s">
        <v>351</v>
      </c>
      <c r="D42" s="108" t="s">
        <v>344</v>
      </c>
      <c r="E42" s="109">
        <v>3</v>
      </c>
      <c r="F42" s="108">
        <v>4</v>
      </c>
      <c r="G42" s="108" t="s">
        <v>335</v>
      </c>
      <c r="H42" s="108">
        <v>10</v>
      </c>
      <c r="I42" s="102"/>
    </row>
    <row r="43" spans="1:9" outlineLevel="1" x14ac:dyDescent="0.3">
      <c r="A43" s="35">
        <f t="shared" si="0"/>
        <v>2082</v>
      </c>
      <c r="B43" s="148"/>
      <c r="C43" s="148"/>
      <c r="D43" s="102" t="s">
        <v>339</v>
      </c>
      <c r="E43" s="109">
        <v>3</v>
      </c>
      <c r="F43" s="108">
        <v>4</v>
      </c>
      <c r="G43" s="108" t="s">
        <v>12</v>
      </c>
      <c r="H43" s="108">
        <v>10</v>
      </c>
      <c r="I43" s="108"/>
    </row>
    <row r="44" spans="1:9" outlineLevel="1" x14ac:dyDescent="0.3">
      <c r="A44" s="35">
        <f t="shared" si="0"/>
        <v>2084</v>
      </c>
      <c r="B44" s="148"/>
      <c r="C44" s="149"/>
      <c r="D44" s="102" t="s">
        <v>342</v>
      </c>
      <c r="E44" s="109">
        <v>3</v>
      </c>
      <c r="F44" s="108">
        <v>4</v>
      </c>
      <c r="G44" s="108" t="s">
        <v>328</v>
      </c>
      <c r="H44" s="108">
        <v>10</v>
      </c>
      <c r="I44" s="102"/>
    </row>
    <row r="45" spans="1:9" outlineLevel="1" x14ac:dyDescent="0.3">
      <c r="A45" s="35">
        <f t="shared" si="0"/>
        <v>2086</v>
      </c>
      <c r="B45" s="148"/>
      <c r="C45" s="178" t="s">
        <v>340</v>
      </c>
      <c r="D45" s="108" t="s">
        <v>347</v>
      </c>
      <c r="E45" s="109">
        <v>3</v>
      </c>
      <c r="F45" s="108">
        <v>4</v>
      </c>
      <c r="G45" s="108" t="s">
        <v>352</v>
      </c>
      <c r="H45" s="108">
        <v>10</v>
      </c>
      <c r="I45" s="102"/>
    </row>
    <row r="46" spans="1:9" outlineLevel="1" x14ac:dyDescent="0.3">
      <c r="A46" s="35">
        <f t="shared" si="0"/>
        <v>2088</v>
      </c>
      <c r="B46" s="148"/>
      <c r="C46" s="179"/>
      <c r="D46" s="102" t="s">
        <v>333</v>
      </c>
      <c r="E46" s="109">
        <v>3</v>
      </c>
      <c r="F46" s="108">
        <v>4</v>
      </c>
      <c r="G46" s="108" t="s">
        <v>12</v>
      </c>
      <c r="H46" s="108">
        <v>10</v>
      </c>
      <c r="I46" s="102"/>
    </row>
    <row r="47" spans="1:9" outlineLevel="1" x14ac:dyDescent="0.3">
      <c r="A47" s="35">
        <f t="shared" si="0"/>
        <v>2090</v>
      </c>
      <c r="B47" s="149"/>
      <c r="C47" s="184"/>
      <c r="D47" s="102" t="s">
        <v>337</v>
      </c>
      <c r="E47" s="109">
        <v>3</v>
      </c>
      <c r="F47" s="108">
        <v>4</v>
      </c>
      <c r="G47" s="108" t="s">
        <v>12</v>
      </c>
      <c r="H47" s="108">
        <v>10</v>
      </c>
      <c r="I47" s="108"/>
    </row>
    <row r="48" spans="1:9" outlineLevel="1" x14ac:dyDescent="0.3">
      <c r="A48" s="35">
        <f t="shared" si="0"/>
        <v>2092</v>
      </c>
      <c r="B48" s="147" t="s">
        <v>90</v>
      </c>
      <c r="C48" s="147" t="s">
        <v>329</v>
      </c>
      <c r="D48" s="108" t="s">
        <v>330</v>
      </c>
      <c r="E48" s="109">
        <v>3</v>
      </c>
      <c r="F48" s="108">
        <v>4</v>
      </c>
      <c r="G48" s="108" t="s">
        <v>328</v>
      </c>
      <c r="H48" s="108">
        <v>10</v>
      </c>
      <c r="I48" s="108"/>
    </row>
    <row r="49" spans="1:9" outlineLevel="1" x14ac:dyDescent="0.3">
      <c r="A49" s="35">
        <f t="shared" si="0"/>
        <v>2094</v>
      </c>
      <c r="B49" s="148"/>
      <c r="C49" s="148"/>
      <c r="D49" s="102" t="s">
        <v>339</v>
      </c>
      <c r="E49" s="109">
        <v>3</v>
      </c>
      <c r="F49" s="108">
        <v>4</v>
      </c>
      <c r="G49" s="108" t="s">
        <v>12</v>
      </c>
      <c r="H49" s="108">
        <v>10</v>
      </c>
      <c r="I49" s="102"/>
    </row>
    <row r="50" spans="1:9" outlineLevel="1" x14ac:dyDescent="0.3">
      <c r="A50" s="35">
        <f t="shared" si="0"/>
        <v>2096</v>
      </c>
      <c r="B50" s="148"/>
      <c r="C50" s="149"/>
      <c r="D50" s="102" t="s">
        <v>336</v>
      </c>
      <c r="E50" s="109">
        <v>3</v>
      </c>
      <c r="F50" s="108">
        <v>4</v>
      </c>
      <c r="G50" s="108" t="s">
        <v>328</v>
      </c>
      <c r="H50" s="108">
        <v>10</v>
      </c>
      <c r="I50" s="102"/>
    </row>
    <row r="51" spans="1:9" outlineLevel="1" x14ac:dyDescent="0.3">
      <c r="A51" s="35">
        <f t="shared" si="0"/>
        <v>2098</v>
      </c>
      <c r="B51" s="148"/>
      <c r="C51" s="147" t="s">
        <v>346</v>
      </c>
      <c r="D51" s="108" t="s">
        <v>330</v>
      </c>
      <c r="E51" s="109">
        <v>3</v>
      </c>
      <c r="F51" s="108">
        <v>4</v>
      </c>
      <c r="G51" s="108" t="s">
        <v>12</v>
      </c>
      <c r="H51" s="108">
        <v>10</v>
      </c>
      <c r="I51" s="102"/>
    </row>
    <row r="52" spans="1:9" outlineLevel="1" x14ac:dyDescent="0.3">
      <c r="A52" s="35">
        <f t="shared" si="0"/>
        <v>2100</v>
      </c>
      <c r="B52" s="148"/>
      <c r="C52" s="148"/>
      <c r="D52" s="102" t="s">
        <v>345</v>
      </c>
      <c r="E52" s="109">
        <v>3</v>
      </c>
      <c r="F52" s="108">
        <v>4</v>
      </c>
      <c r="G52" s="108" t="s">
        <v>328</v>
      </c>
      <c r="H52" s="108">
        <v>10</v>
      </c>
      <c r="I52" s="108"/>
    </row>
    <row r="53" spans="1:9" outlineLevel="1" x14ac:dyDescent="0.3">
      <c r="A53" s="35">
        <f t="shared" si="0"/>
        <v>2102</v>
      </c>
      <c r="B53" s="148"/>
      <c r="C53" s="149"/>
      <c r="D53" s="102" t="s">
        <v>353</v>
      </c>
      <c r="E53" s="109">
        <v>3</v>
      </c>
      <c r="F53" s="108">
        <v>4</v>
      </c>
      <c r="G53" s="108" t="s">
        <v>12</v>
      </c>
      <c r="H53" s="108">
        <v>10</v>
      </c>
      <c r="I53" s="102"/>
    </row>
    <row r="54" spans="1:9" outlineLevel="1" x14ac:dyDescent="0.3">
      <c r="A54" s="35">
        <f t="shared" si="0"/>
        <v>2104</v>
      </c>
      <c r="B54" s="148"/>
      <c r="C54" s="178" t="s">
        <v>341</v>
      </c>
      <c r="D54" s="108" t="s">
        <v>330</v>
      </c>
      <c r="E54" s="109">
        <v>3</v>
      </c>
      <c r="F54" s="108">
        <v>4</v>
      </c>
      <c r="G54" s="108" t="s">
        <v>328</v>
      </c>
      <c r="H54" s="108">
        <v>10</v>
      </c>
      <c r="I54" s="102"/>
    </row>
    <row r="55" spans="1:9" outlineLevel="1" x14ac:dyDescent="0.3">
      <c r="A55" s="35">
        <f t="shared" si="0"/>
        <v>2106</v>
      </c>
      <c r="B55" s="148"/>
      <c r="C55" s="179"/>
      <c r="D55" s="102" t="s">
        <v>339</v>
      </c>
      <c r="E55" s="109">
        <v>3</v>
      </c>
      <c r="F55" s="108">
        <v>4</v>
      </c>
      <c r="G55" s="108" t="s">
        <v>335</v>
      </c>
      <c r="H55" s="108">
        <v>10</v>
      </c>
      <c r="I55" s="102"/>
    </row>
    <row r="56" spans="1:9" outlineLevel="1" x14ac:dyDescent="0.3">
      <c r="A56" s="35">
        <f t="shared" si="0"/>
        <v>2108</v>
      </c>
      <c r="B56" s="149"/>
      <c r="C56" s="184"/>
      <c r="D56" s="102" t="s">
        <v>342</v>
      </c>
      <c r="E56" s="109">
        <v>3</v>
      </c>
      <c r="F56" s="108">
        <v>4</v>
      </c>
      <c r="G56" s="108" t="s">
        <v>12</v>
      </c>
      <c r="H56" s="108">
        <v>10</v>
      </c>
      <c r="I56" s="108"/>
    </row>
    <row r="57" spans="1:9" outlineLevel="1" x14ac:dyDescent="0.3">
      <c r="A57" s="35">
        <f t="shared" si="0"/>
        <v>2110</v>
      </c>
      <c r="B57" s="147" t="s">
        <v>91</v>
      </c>
      <c r="C57" s="147" t="s">
        <v>329</v>
      </c>
      <c r="D57" s="108" t="s">
        <v>330</v>
      </c>
      <c r="E57" s="109">
        <v>3</v>
      </c>
      <c r="F57" s="108">
        <v>4</v>
      </c>
      <c r="G57" s="108" t="s">
        <v>328</v>
      </c>
      <c r="H57" s="108">
        <v>10</v>
      </c>
      <c r="I57" s="108"/>
    </row>
    <row r="58" spans="1:9" outlineLevel="1" x14ac:dyDescent="0.3">
      <c r="A58" s="35">
        <f t="shared" si="0"/>
        <v>2112</v>
      </c>
      <c r="B58" s="148"/>
      <c r="C58" s="148"/>
      <c r="D58" s="102" t="s">
        <v>334</v>
      </c>
      <c r="E58" s="109">
        <v>3</v>
      </c>
      <c r="F58" s="108">
        <v>4</v>
      </c>
      <c r="G58" s="108" t="s">
        <v>328</v>
      </c>
      <c r="H58" s="108">
        <v>10</v>
      </c>
      <c r="I58" s="102"/>
    </row>
    <row r="59" spans="1:9" outlineLevel="1" x14ac:dyDescent="0.3">
      <c r="A59" s="35">
        <f t="shared" si="0"/>
        <v>2114</v>
      </c>
      <c r="B59" s="148"/>
      <c r="C59" s="149"/>
      <c r="D59" s="102" t="s">
        <v>336</v>
      </c>
      <c r="E59" s="109">
        <v>3</v>
      </c>
      <c r="F59" s="108">
        <v>4</v>
      </c>
      <c r="G59" s="108" t="s">
        <v>328</v>
      </c>
      <c r="H59" s="108">
        <v>10</v>
      </c>
      <c r="I59" s="102"/>
    </row>
    <row r="60" spans="1:9" outlineLevel="1" x14ac:dyDescent="0.3">
      <c r="A60" s="35">
        <f t="shared" si="0"/>
        <v>2116</v>
      </c>
      <c r="B60" s="148"/>
      <c r="C60" s="147" t="s">
        <v>346</v>
      </c>
      <c r="D60" s="108" t="s">
        <v>330</v>
      </c>
      <c r="E60" s="109">
        <v>3</v>
      </c>
      <c r="F60" s="108">
        <v>4</v>
      </c>
      <c r="G60" s="108" t="s">
        <v>335</v>
      </c>
      <c r="H60" s="108">
        <v>10</v>
      </c>
      <c r="I60" s="102"/>
    </row>
    <row r="61" spans="1:9" outlineLevel="1" x14ac:dyDescent="0.3">
      <c r="A61" s="35">
        <f t="shared" si="0"/>
        <v>2118</v>
      </c>
      <c r="B61" s="148"/>
      <c r="C61" s="148"/>
      <c r="D61" s="102" t="s">
        <v>333</v>
      </c>
      <c r="E61" s="109">
        <v>3</v>
      </c>
      <c r="F61" s="108">
        <v>4</v>
      </c>
      <c r="G61" s="108" t="s">
        <v>328</v>
      </c>
      <c r="H61" s="108">
        <v>10</v>
      </c>
      <c r="I61" s="108"/>
    </row>
    <row r="62" spans="1:9" outlineLevel="1" x14ac:dyDescent="0.3">
      <c r="A62" s="35">
        <f t="shared" si="0"/>
        <v>2120</v>
      </c>
      <c r="B62" s="148"/>
      <c r="C62" s="149"/>
      <c r="D62" s="102" t="s">
        <v>342</v>
      </c>
      <c r="E62" s="109">
        <v>3</v>
      </c>
      <c r="F62" s="108">
        <v>4</v>
      </c>
      <c r="G62" s="108" t="s">
        <v>328</v>
      </c>
      <c r="H62" s="108">
        <v>10</v>
      </c>
      <c r="I62" s="102"/>
    </row>
    <row r="63" spans="1:9" outlineLevel="1" x14ac:dyDescent="0.3">
      <c r="A63" s="35">
        <f t="shared" si="0"/>
        <v>2122</v>
      </c>
      <c r="B63" s="148"/>
      <c r="C63" s="178" t="s">
        <v>354</v>
      </c>
      <c r="D63" s="108" t="s">
        <v>344</v>
      </c>
      <c r="E63" s="109">
        <v>3</v>
      </c>
      <c r="F63" s="108">
        <v>4</v>
      </c>
      <c r="G63" s="108" t="s">
        <v>12</v>
      </c>
      <c r="H63" s="108">
        <v>10</v>
      </c>
      <c r="I63" s="102"/>
    </row>
    <row r="64" spans="1:9" outlineLevel="1" x14ac:dyDescent="0.3">
      <c r="A64" s="35">
        <f t="shared" si="0"/>
        <v>2124</v>
      </c>
      <c r="B64" s="148"/>
      <c r="C64" s="179"/>
      <c r="D64" s="102" t="s">
        <v>333</v>
      </c>
      <c r="E64" s="109">
        <v>3</v>
      </c>
      <c r="F64" s="108">
        <v>4</v>
      </c>
      <c r="G64" s="108" t="s">
        <v>12</v>
      </c>
      <c r="H64" s="108">
        <v>10</v>
      </c>
      <c r="I64" s="102"/>
    </row>
    <row r="65" spans="1:9" outlineLevel="1" x14ac:dyDescent="0.3">
      <c r="A65" s="35">
        <f t="shared" si="0"/>
        <v>2126</v>
      </c>
      <c r="B65" s="149"/>
      <c r="C65" s="184"/>
      <c r="D65" s="102" t="s">
        <v>336</v>
      </c>
      <c r="E65" s="109">
        <v>3</v>
      </c>
      <c r="F65" s="108">
        <v>4</v>
      </c>
      <c r="G65" s="108" t="s">
        <v>328</v>
      </c>
      <c r="H65" s="108">
        <v>10</v>
      </c>
      <c r="I65" s="108"/>
    </row>
    <row r="66" spans="1:9" outlineLevel="1" x14ac:dyDescent="0.3">
      <c r="A66" s="35">
        <f t="shared" si="0"/>
        <v>2128</v>
      </c>
      <c r="B66" s="147" t="s">
        <v>92</v>
      </c>
      <c r="C66" s="147" t="s">
        <v>349</v>
      </c>
      <c r="D66" s="108" t="s">
        <v>344</v>
      </c>
      <c r="E66" s="109">
        <v>3</v>
      </c>
      <c r="F66" s="108">
        <v>4</v>
      </c>
      <c r="G66" s="108" t="s">
        <v>12</v>
      </c>
      <c r="H66" s="108">
        <v>10</v>
      </c>
      <c r="I66" s="108"/>
    </row>
    <row r="67" spans="1:9" outlineLevel="1" x14ac:dyDescent="0.3">
      <c r="A67" s="35">
        <f t="shared" si="0"/>
        <v>2130</v>
      </c>
      <c r="B67" s="148"/>
      <c r="C67" s="148"/>
      <c r="D67" s="102" t="s">
        <v>345</v>
      </c>
      <c r="E67" s="109">
        <v>3</v>
      </c>
      <c r="F67" s="108">
        <v>4</v>
      </c>
      <c r="G67" s="108" t="s">
        <v>12</v>
      </c>
      <c r="H67" s="108">
        <v>10</v>
      </c>
      <c r="I67" s="102"/>
    </row>
    <row r="68" spans="1:9" outlineLevel="1" x14ac:dyDescent="0.3">
      <c r="A68" s="35">
        <f t="shared" ref="A68:A110" si="1">A67+F67/2</f>
        <v>2132</v>
      </c>
      <c r="B68" s="148"/>
      <c r="C68" s="149"/>
      <c r="D68" s="102" t="s">
        <v>336</v>
      </c>
      <c r="E68" s="109">
        <v>3</v>
      </c>
      <c r="F68" s="108">
        <v>4</v>
      </c>
      <c r="G68" s="108" t="s">
        <v>12</v>
      </c>
      <c r="H68" s="108">
        <v>10</v>
      </c>
      <c r="I68" s="102"/>
    </row>
    <row r="69" spans="1:9" outlineLevel="1" x14ac:dyDescent="0.3">
      <c r="A69" s="35">
        <f t="shared" si="1"/>
        <v>2134</v>
      </c>
      <c r="B69" s="148"/>
      <c r="C69" s="147" t="s">
        <v>338</v>
      </c>
      <c r="D69" s="108" t="s">
        <v>330</v>
      </c>
      <c r="E69" s="109">
        <v>3</v>
      </c>
      <c r="F69" s="108">
        <v>4</v>
      </c>
      <c r="G69" s="108" t="s">
        <v>328</v>
      </c>
      <c r="H69" s="108">
        <v>10</v>
      </c>
      <c r="I69" s="102"/>
    </row>
    <row r="70" spans="1:9" outlineLevel="1" x14ac:dyDescent="0.3">
      <c r="A70" s="35">
        <f t="shared" si="1"/>
        <v>2136</v>
      </c>
      <c r="B70" s="148"/>
      <c r="C70" s="148"/>
      <c r="D70" s="102" t="s">
        <v>345</v>
      </c>
      <c r="E70" s="109">
        <v>3</v>
      </c>
      <c r="F70" s="108">
        <v>4</v>
      </c>
      <c r="G70" s="108" t="s">
        <v>12</v>
      </c>
      <c r="H70" s="108">
        <v>10</v>
      </c>
      <c r="I70" s="108"/>
    </row>
    <row r="71" spans="1:9" outlineLevel="1" x14ac:dyDescent="0.3">
      <c r="A71" s="35">
        <f t="shared" si="1"/>
        <v>2138</v>
      </c>
      <c r="B71" s="148"/>
      <c r="C71" s="149"/>
      <c r="D71" s="102" t="s">
        <v>336</v>
      </c>
      <c r="E71" s="109">
        <v>3</v>
      </c>
      <c r="F71" s="108">
        <v>4</v>
      </c>
      <c r="G71" s="108" t="s">
        <v>350</v>
      </c>
      <c r="H71" s="108">
        <v>10</v>
      </c>
      <c r="I71" s="102"/>
    </row>
    <row r="72" spans="1:9" outlineLevel="1" x14ac:dyDescent="0.3">
      <c r="A72" s="35">
        <f t="shared" si="1"/>
        <v>2140</v>
      </c>
      <c r="B72" s="148"/>
      <c r="C72" s="178" t="s">
        <v>340</v>
      </c>
      <c r="D72" s="108" t="s">
        <v>330</v>
      </c>
      <c r="E72" s="109">
        <v>3</v>
      </c>
      <c r="F72" s="108">
        <v>4</v>
      </c>
      <c r="G72" s="108" t="s">
        <v>12</v>
      </c>
      <c r="H72" s="108">
        <v>10</v>
      </c>
      <c r="I72" s="102"/>
    </row>
    <row r="73" spans="1:9" outlineLevel="1" x14ac:dyDescent="0.3">
      <c r="A73" s="35">
        <f t="shared" si="1"/>
        <v>2142</v>
      </c>
      <c r="B73" s="148"/>
      <c r="C73" s="179"/>
      <c r="D73" s="102" t="s">
        <v>345</v>
      </c>
      <c r="E73" s="109">
        <v>3</v>
      </c>
      <c r="F73" s="108">
        <v>4</v>
      </c>
      <c r="G73" s="108" t="s">
        <v>12</v>
      </c>
      <c r="H73" s="108">
        <v>10</v>
      </c>
      <c r="I73" s="102"/>
    </row>
    <row r="74" spans="1:9" outlineLevel="1" x14ac:dyDescent="0.3">
      <c r="A74" s="35">
        <f t="shared" si="1"/>
        <v>2144</v>
      </c>
      <c r="B74" s="149"/>
      <c r="C74" s="184"/>
      <c r="D74" s="102" t="s">
        <v>353</v>
      </c>
      <c r="E74" s="109">
        <v>3</v>
      </c>
      <c r="F74" s="108">
        <v>4</v>
      </c>
      <c r="G74" s="108" t="s">
        <v>335</v>
      </c>
      <c r="H74" s="108">
        <v>10</v>
      </c>
      <c r="I74" s="108"/>
    </row>
    <row r="75" spans="1:9" outlineLevel="1" x14ac:dyDescent="0.3">
      <c r="A75" s="35">
        <f t="shared" si="1"/>
        <v>2146</v>
      </c>
      <c r="B75" s="147" t="s">
        <v>93</v>
      </c>
      <c r="C75" s="147" t="s">
        <v>329</v>
      </c>
      <c r="D75" s="108" t="s">
        <v>344</v>
      </c>
      <c r="E75" s="109">
        <v>3</v>
      </c>
      <c r="F75" s="108">
        <v>4</v>
      </c>
      <c r="G75" s="108" t="s">
        <v>335</v>
      </c>
      <c r="H75" s="108">
        <v>10</v>
      </c>
      <c r="I75" s="108"/>
    </row>
    <row r="76" spans="1:9" outlineLevel="1" x14ac:dyDescent="0.3">
      <c r="A76" s="35">
        <f t="shared" si="1"/>
        <v>2148</v>
      </c>
      <c r="B76" s="148"/>
      <c r="C76" s="148"/>
      <c r="D76" s="102" t="s">
        <v>334</v>
      </c>
      <c r="E76" s="109">
        <v>3</v>
      </c>
      <c r="F76" s="108">
        <v>4</v>
      </c>
      <c r="G76" s="108" t="s">
        <v>335</v>
      </c>
      <c r="H76" s="108">
        <v>10</v>
      </c>
      <c r="I76" s="102"/>
    </row>
    <row r="77" spans="1:9" outlineLevel="1" x14ac:dyDescent="0.3">
      <c r="A77" s="35">
        <f t="shared" si="1"/>
        <v>2150</v>
      </c>
      <c r="B77" s="148"/>
      <c r="C77" s="149"/>
      <c r="D77" s="102" t="s">
        <v>342</v>
      </c>
      <c r="E77" s="109">
        <v>3</v>
      </c>
      <c r="F77" s="108">
        <v>4</v>
      </c>
      <c r="G77" s="108" t="s">
        <v>335</v>
      </c>
      <c r="H77" s="108">
        <v>10</v>
      </c>
      <c r="I77" s="102"/>
    </row>
    <row r="78" spans="1:9" outlineLevel="1" x14ac:dyDescent="0.3">
      <c r="A78" s="35">
        <f t="shared" si="1"/>
        <v>2152</v>
      </c>
      <c r="B78" s="148"/>
      <c r="C78" s="147" t="s">
        <v>338</v>
      </c>
      <c r="D78" s="108" t="s">
        <v>331</v>
      </c>
      <c r="E78" s="109">
        <v>3</v>
      </c>
      <c r="F78" s="108">
        <v>4</v>
      </c>
      <c r="G78" s="108" t="s">
        <v>335</v>
      </c>
      <c r="H78" s="108">
        <v>10</v>
      </c>
      <c r="I78" s="102"/>
    </row>
    <row r="79" spans="1:9" outlineLevel="1" x14ac:dyDescent="0.3">
      <c r="A79" s="35">
        <f t="shared" si="1"/>
        <v>2154</v>
      </c>
      <c r="B79" s="148"/>
      <c r="C79" s="148"/>
      <c r="D79" s="102" t="s">
        <v>345</v>
      </c>
      <c r="E79" s="109">
        <v>3</v>
      </c>
      <c r="F79" s="108">
        <v>4</v>
      </c>
      <c r="G79" s="108" t="s">
        <v>335</v>
      </c>
      <c r="H79" s="108">
        <v>10</v>
      </c>
      <c r="I79" s="108"/>
    </row>
    <row r="80" spans="1:9" outlineLevel="1" x14ac:dyDescent="0.3">
      <c r="A80" s="35">
        <f t="shared" si="1"/>
        <v>2156</v>
      </c>
      <c r="B80" s="148"/>
      <c r="C80" s="149"/>
      <c r="D80" s="102" t="s">
        <v>353</v>
      </c>
      <c r="E80" s="109">
        <v>3</v>
      </c>
      <c r="F80" s="108">
        <v>4</v>
      </c>
      <c r="G80" s="108" t="s">
        <v>328</v>
      </c>
      <c r="H80" s="108">
        <v>10</v>
      </c>
      <c r="I80" s="102"/>
    </row>
    <row r="81" spans="1:9" outlineLevel="1" x14ac:dyDescent="0.3">
      <c r="A81" s="35">
        <f t="shared" si="1"/>
        <v>2158</v>
      </c>
      <c r="B81" s="148"/>
      <c r="C81" s="178" t="s">
        <v>341</v>
      </c>
      <c r="D81" s="108" t="s">
        <v>330</v>
      </c>
      <c r="E81" s="109">
        <v>3</v>
      </c>
      <c r="F81" s="108">
        <v>4</v>
      </c>
      <c r="G81" s="108" t="s">
        <v>12</v>
      </c>
      <c r="H81" s="108">
        <v>10</v>
      </c>
      <c r="I81" s="102"/>
    </row>
    <row r="82" spans="1:9" outlineLevel="1" x14ac:dyDescent="0.3">
      <c r="A82" s="35">
        <f t="shared" si="1"/>
        <v>2160</v>
      </c>
      <c r="B82" s="148"/>
      <c r="C82" s="179"/>
      <c r="D82" s="102" t="s">
        <v>333</v>
      </c>
      <c r="E82" s="109">
        <v>3</v>
      </c>
      <c r="F82" s="108">
        <v>4</v>
      </c>
      <c r="G82" s="108" t="s">
        <v>12</v>
      </c>
      <c r="H82" s="108">
        <v>10</v>
      </c>
      <c r="I82" s="102"/>
    </row>
    <row r="83" spans="1:9" outlineLevel="1" x14ac:dyDescent="0.3">
      <c r="A83" s="35">
        <f t="shared" si="1"/>
        <v>2162</v>
      </c>
      <c r="B83" s="149"/>
      <c r="C83" s="184"/>
      <c r="D83" s="102" t="s">
        <v>336</v>
      </c>
      <c r="E83" s="109">
        <v>3</v>
      </c>
      <c r="F83" s="108">
        <v>4</v>
      </c>
      <c r="G83" s="108" t="s">
        <v>12</v>
      </c>
      <c r="H83" s="108">
        <v>10</v>
      </c>
      <c r="I83" s="108"/>
    </row>
    <row r="84" spans="1:9" outlineLevel="1" x14ac:dyDescent="0.3">
      <c r="A84" s="35">
        <f t="shared" si="1"/>
        <v>2164</v>
      </c>
      <c r="B84" s="147" t="s">
        <v>94</v>
      </c>
      <c r="C84" s="147" t="s">
        <v>329</v>
      </c>
      <c r="D84" s="108" t="s">
        <v>347</v>
      </c>
      <c r="E84" s="109">
        <v>3</v>
      </c>
      <c r="F84" s="108">
        <v>4</v>
      </c>
      <c r="G84" s="108" t="s">
        <v>328</v>
      </c>
      <c r="H84" s="108">
        <v>10</v>
      </c>
      <c r="I84" s="108"/>
    </row>
    <row r="85" spans="1:9" outlineLevel="1" x14ac:dyDescent="0.3">
      <c r="A85" s="35">
        <f t="shared" si="1"/>
        <v>2166</v>
      </c>
      <c r="B85" s="148"/>
      <c r="C85" s="148"/>
      <c r="D85" s="102" t="s">
        <v>345</v>
      </c>
      <c r="E85" s="109">
        <v>3</v>
      </c>
      <c r="F85" s="108">
        <v>4</v>
      </c>
      <c r="G85" s="108" t="s">
        <v>328</v>
      </c>
      <c r="H85" s="108">
        <v>10</v>
      </c>
      <c r="I85" s="102"/>
    </row>
    <row r="86" spans="1:9" outlineLevel="1" x14ac:dyDescent="0.3">
      <c r="A86" s="35">
        <f t="shared" si="1"/>
        <v>2168</v>
      </c>
      <c r="B86" s="148"/>
      <c r="C86" s="149"/>
      <c r="D86" s="102" t="s">
        <v>353</v>
      </c>
      <c r="E86" s="109">
        <v>3</v>
      </c>
      <c r="F86" s="108">
        <v>4</v>
      </c>
      <c r="G86" s="108" t="s">
        <v>328</v>
      </c>
      <c r="H86" s="108">
        <v>10</v>
      </c>
      <c r="I86" s="102"/>
    </row>
    <row r="87" spans="1:9" outlineLevel="1" x14ac:dyDescent="0.3">
      <c r="A87" s="35">
        <f t="shared" si="1"/>
        <v>2170</v>
      </c>
      <c r="B87" s="148"/>
      <c r="C87" s="147" t="s">
        <v>351</v>
      </c>
      <c r="D87" s="108" t="s">
        <v>330</v>
      </c>
      <c r="E87" s="109">
        <v>3</v>
      </c>
      <c r="F87" s="108">
        <v>4</v>
      </c>
      <c r="G87" s="108" t="s">
        <v>12</v>
      </c>
      <c r="H87" s="108">
        <v>10</v>
      </c>
      <c r="I87" s="102"/>
    </row>
    <row r="88" spans="1:9" outlineLevel="1" x14ac:dyDescent="0.3">
      <c r="A88" s="35">
        <f t="shared" si="1"/>
        <v>2172</v>
      </c>
      <c r="B88" s="148"/>
      <c r="C88" s="148"/>
      <c r="D88" s="102" t="s">
        <v>333</v>
      </c>
      <c r="E88" s="109">
        <v>3</v>
      </c>
      <c r="F88" s="108">
        <v>4</v>
      </c>
      <c r="G88" s="108" t="s">
        <v>335</v>
      </c>
      <c r="H88" s="108">
        <v>10</v>
      </c>
      <c r="I88" s="108"/>
    </row>
    <row r="89" spans="1:9" outlineLevel="1" x14ac:dyDescent="0.3">
      <c r="A89" s="35">
        <f t="shared" si="1"/>
        <v>2174</v>
      </c>
      <c r="B89" s="148"/>
      <c r="C89" s="149"/>
      <c r="D89" s="102" t="s">
        <v>336</v>
      </c>
      <c r="E89" s="109">
        <v>3</v>
      </c>
      <c r="F89" s="108">
        <v>4</v>
      </c>
      <c r="G89" s="108" t="s">
        <v>352</v>
      </c>
      <c r="H89" s="108">
        <v>10</v>
      </c>
      <c r="I89" s="102"/>
    </row>
    <row r="90" spans="1:9" outlineLevel="1" x14ac:dyDescent="0.3">
      <c r="A90" s="35">
        <f t="shared" si="1"/>
        <v>2176</v>
      </c>
      <c r="B90" s="148"/>
      <c r="C90" s="178" t="s">
        <v>341</v>
      </c>
      <c r="D90" s="108" t="s">
        <v>330</v>
      </c>
      <c r="E90" s="109">
        <v>3</v>
      </c>
      <c r="F90" s="108">
        <v>4</v>
      </c>
      <c r="G90" s="108" t="s">
        <v>12</v>
      </c>
      <c r="H90" s="108">
        <v>10</v>
      </c>
      <c r="I90" s="102"/>
    </row>
    <row r="91" spans="1:9" outlineLevel="1" x14ac:dyDescent="0.3">
      <c r="A91" s="35">
        <f t="shared" si="1"/>
        <v>2178</v>
      </c>
      <c r="B91" s="148"/>
      <c r="C91" s="179"/>
      <c r="D91" s="102" t="s">
        <v>345</v>
      </c>
      <c r="E91" s="109">
        <v>3</v>
      </c>
      <c r="F91" s="108">
        <v>4</v>
      </c>
      <c r="G91" s="108" t="s">
        <v>335</v>
      </c>
      <c r="H91" s="108">
        <v>10</v>
      </c>
      <c r="I91" s="102"/>
    </row>
    <row r="92" spans="1:9" outlineLevel="1" x14ac:dyDescent="0.3">
      <c r="A92" s="35">
        <f t="shared" si="1"/>
        <v>2180</v>
      </c>
      <c r="B92" s="149"/>
      <c r="C92" s="184"/>
      <c r="D92" s="102" t="s">
        <v>336</v>
      </c>
      <c r="E92" s="109">
        <v>3</v>
      </c>
      <c r="F92" s="108">
        <v>4</v>
      </c>
      <c r="G92" s="108" t="s">
        <v>335</v>
      </c>
      <c r="H92" s="108">
        <v>10</v>
      </c>
      <c r="I92" s="108"/>
    </row>
    <row r="93" spans="1:9" outlineLevel="1" x14ac:dyDescent="0.3">
      <c r="A93" s="35">
        <f t="shared" si="1"/>
        <v>2182</v>
      </c>
      <c r="B93" s="147" t="s">
        <v>95</v>
      </c>
      <c r="C93" s="147" t="s">
        <v>349</v>
      </c>
      <c r="D93" s="108" t="s">
        <v>347</v>
      </c>
      <c r="E93" s="109">
        <v>3</v>
      </c>
      <c r="F93" s="108">
        <v>4</v>
      </c>
      <c r="G93" s="108" t="s">
        <v>352</v>
      </c>
      <c r="H93" s="108">
        <v>10</v>
      </c>
      <c r="I93" s="108"/>
    </row>
    <row r="94" spans="1:9" outlineLevel="1" x14ac:dyDescent="0.3">
      <c r="A94" s="35">
        <f t="shared" si="1"/>
        <v>2184</v>
      </c>
      <c r="B94" s="148"/>
      <c r="C94" s="148"/>
      <c r="D94" s="102" t="s">
        <v>345</v>
      </c>
      <c r="E94" s="109">
        <v>3</v>
      </c>
      <c r="F94" s="108">
        <v>4</v>
      </c>
      <c r="G94" s="108" t="s">
        <v>12</v>
      </c>
      <c r="H94" s="108">
        <v>10</v>
      </c>
      <c r="I94" s="102"/>
    </row>
    <row r="95" spans="1:9" outlineLevel="1" x14ac:dyDescent="0.3">
      <c r="A95" s="35">
        <f t="shared" si="1"/>
        <v>2186</v>
      </c>
      <c r="B95" s="148"/>
      <c r="C95" s="149"/>
      <c r="D95" s="102" t="s">
        <v>336</v>
      </c>
      <c r="E95" s="109">
        <v>3</v>
      </c>
      <c r="F95" s="108">
        <v>4</v>
      </c>
      <c r="G95" s="108" t="s">
        <v>12</v>
      </c>
      <c r="H95" s="108">
        <v>10</v>
      </c>
      <c r="I95" s="102"/>
    </row>
    <row r="96" spans="1:9" outlineLevel="1" x14ac:dyDescent="0.3">
      <c r="A96" s="35">
        <f t="shared" si="1"/>
        <v>2188</v>
      </c>
      <c r="B96" s="148"/>
      <c r="C96" s="147" t="s">
        <v>338</v>
      </c>
      <c r="D96" s="108" t="s">
        <v>347</v>
      </c>
      <c r="E96" s="109">
        <v>3</v>
      </c>
      <c r="F96" s="108">
        <v>4</v>
      </c>
      <c r="G96" s="108" t="s">
        <v>328</v>
      </c>
      <c r="H96" s="108">
        <v>10</v>
      </c>
      <c r="I96" s="102"/>
    </row>
    <row r="97" spans="1:9" outlineLevel="1" x14ac:dyDescent="0.3">
      <c r="A97" s="35">
        <f t="shared" si="1"/>
        <v>2190</v>
      </c>
      <c r="B97" s="148"/>
      <c r="C97" s="148"/>
      <c r="D97" s="102" t="s">
        <v>345</v>
      </c>
      <c r="E97" s="109">
        <v>3</v>
      </c>
      <c r="F97" s="108">
        <v>4</v>
      </c>
      <c r="G97" s="108" t="s">
        <v>328</v>
      </c>
      <c r="H97" s="108">
        <v>10</v>
      </c>
      <c r="I97" s="108"/>
    </row>
    <row r="98" spans="1:9" outlineLevel="1" x14ac:dyDescent="0.3">
      <c r="A98" s="35">
        <f t="shared" si="1"/>
        <v>2192</v>
      </c>
      <c r="B98" s="148"/>
      <c r="C98" s="149"/>
      <c r="D98" s="102" t="s">
        <v>342</v>
      </c>
      <c r="E98" s="109">
        <v>3</v>
      </c>
      <c r="F98" s="108">
        <v>4</v>
      </c>
      <c r="G98" s="108" t="s">
        <v>352</v>
      </c>
      <c r="H98" s="108">
        <v>10</v>
      </c>
      <c r="I98" s="102"/>
    </row>
    <row r="99" spans="1:9" outlineLevel="1" x14ac:dyDescent="0.3">
      <c r="A99" s="35">
        <f t="shared" si="1"/>
        <v>2194</v>
      </c>
      <c r="B99" s="148"/>
      <c r="C99" s="178" t="s">
        <v>340</v>
      </c>
      <c r="D99" s="108" t="s">
        <v>330</v>
      </c>
      <c r="E99" s="109">
        <v>3</v>
      </c>
      <c r="F99" s="108">
        <v>4</v>
      </c>
      <c r="G99" s="108" t="s">
        <v>328</v>
      </c>
      <c r="H99" s="108">
        <v>10</v>
      </c>
      <c r="I99" s="102"/>
    </row>
    <row r="100" spans="1:9" outlineLevel="1" x14ac:dyDescent="0.3">
      <c r="A100" s="35">
        <f t="shared" si="1"/>
        <v>2196</v>
      </c>
      <c r="B100" s="148"/>
      <c r="C100" s="179"/>
      <c r="D100" s="102" t="s">
        <v>333</v>
      </c>
      <c r="E100" s="109">
        <v>3</v>
      </c>
      <c r="F100" s="108">
        <v>4</v>
      </c>
      <c r="G100" s="108" t="s">
        <v>12</v>
      </c>
      <c r="H100" s="108">
        <v>10</v>
      </c>
      <c r="I100" s="102"/>
    </row>
    <row r="101" spans="1:9" outlineLevel="1" x14ac:dyDescent="0.3">
      <c r="A101" s="35">
        <f t="shared" si="1"/>
        <v>2198</v>
      </c>
      <c r="B101" s="149"/>
      <c r="C101" s="184"/>
      <c r="D101" s="102" t="s">
        <v>336</v>
      </c>
      <c r="E101" s="109">
        <v>3</v>
      </c>
      <c r="F101" s="108">
        <v>4</v>
      </c>
      <c r="G101" s="108" t="s">
        <v>328</v>
      </c>
      <c r="H101" s="108">
        <v>10</v>
      </c>
      <c r="I101" s="108"/>
    </row>
    <row r="102" spans="1:9" outlineLevel="1" x14ac:dyDescent="0.3">
      <c r="A102" s="35">
        <f t="shared" si="1"/>
        <v>2200</v>
      </c>
      <c r="B102" s="147" t="s">
        <v>96</v>
      </c>
      <c r="C102" s="147" t="s">
        <v>329</v>
      </c>
      <c r="D102" s="108" t="s">
        <v>347</v>
      </c>
      <c r="E102" s="109">
        <v>3</v>
      </c>
      <c r="F102" s="108">
        <v>4</v>
      </c>
      <c r="G102" s="108" t="s">
        <v>12</v>
      </c>
      <c r="H102" s="108">
        <v>10</v>
      </c>
      <c r="I102" s="108"/>
    </row>
    <row r="103" spans="1:9" outlineLevel="1" x14ac:dyDescent="0.3">
      <c r="A103" s="35">
        <f t="shared" si="1"/>
        <v>2202</v>
      </c>
      <c r="B103" s="148"/>
      <c r="C103" s="148"/>
      <c r="D103" s="102" t="s">
        <v>339</v>
      </c>
      <c r="E103" s="109">
        <v>3</v>
      </c>
      <c r="F103" s="108">
        <v>4</v>
      </c>
      <c r="G103" s="108" t="s">
        <v>12</v>
      </c>
      <c r="H103" s="108">
        <v>10</v>
      </c>
      <c r="I103" s="102"/>
    </row>
    <row r="104" spans="1:9" outlineLevel="1" x14ac:dyDescent="0.3">
      <c r="A104" s="35">
        <f t="shared" si="1"/>
        <v>2204</v>
      </c>
      <c r="B104" s="148"/>
      <c r="C104" s="149"/>
      <c r="D104" s="102" t="s">
        <v>337</v>
      </c>
      <c r="E104" s="109">
        <v>3</v>
      </c>
      <c r="F104" s="108">
        <v>4</v>
      </c>
      <c r="G104" s="108" t="s">
        <v>12</v>
      </c>
      <c r="H104" s="108">
        <v>10</v>
      </c>
      <c r="I104" s="102"/>
    </row>
    <row r="105" spans="1:9" outlineLevel="1" x14ac:dyDescent="0.3">
      <c r="A105" s="35">
        <f t="shared" si="1"/>
        <v>2206</v>
      </c>
      <c r="B105" s="148"/>
      <c r="C105" s="147" t="s">
        <v>338</v>
      </c>
      <c r="D105" s="108" t="s">
        <v>344</v>
      </c>
      <c r="E105" s="109">
        <v>3</v>
      </c>
      <c r="F105" s="108">
        <v>4</v>
      </c>
      <c r="G105" s="108" t="s">
        <v>335</v>
      </c>
      <c r="H105" s="108">
        <v>10</v>
      </c>
      <c r="I105" s="102"/>
    </row>
    <row r="106" spans="1:9" outlineLevel="1" x14ac:dyDescent="0.3">
      <c r="A106" s="35">
        <f t="shared" si="1"/>
        <v>2208</v>
      </c>
      <c r="B106" s="148"/>
      <c r="C106" s="148"/>
      <c r="D106" s="102" t="s">
        <v>333</v>
      </c>
      <c r="E106" s="109">
        <v>3</v>
      </c>
      <c r="F106" s="108">
        <v>4</v>
      </c>
      <c r="G106" s="108" t="s">
        <v>328</v>
      </c>
      <c r="H106" s="108">
        <v>10</v>
      </c>
      <c r="I106" s="108"/>
    </row>
    <row r="107" spans="1:9" outlineLevel="1" x14ac:dyDescent="0.3">
      <c r="A107" s="35">
        <f t="shared" si="1"/>
        <v>2210</v>
      </c>
      <c r="B107" s="148"/>
      <c r="C107" s="149"/>
      <c r="D107" s="102" t="s">
        <v>342</v>
      </c>
      <c r="E107" s="109">
        <v>3</v>
      </c>
      <c r="F107" s="108">
        <v>4</v>
      </c>
      <c r="G107" s="108" t="s">
        <v>12</v>
      </c>
      <c r="H107" s="108">
        <v>10</v>
      </c>
      <c r="I107" s="102"/>
    </row>
    <row r="108" spans="1:9" outlineLevel="1" x14ac:dyDescent="0.3">
      <c r="A108" s="35">
        <f t="shared" si="1"/>
        <v>2212</v>
      </c>
      <c r="B108" s="148"/>
      <c r="C108" s="178" t="s">
        <v>340</v>
      </c>
      <c r="D108" s="108" t="s">
        <v>344</v>
      </c>
      <c r="E108" s="109">
        <v>3</v>
      </c>
      <c r="F108" s="108">
        <v>4</v>
      </c>
      <c r="G108" s="108" t="s">
        <v>12</v>
      </c>
      <c r="H108" s="108">
        <v>10</v>
      </c>
      <c r="I108" s="102"/>
    </row>
    <row r="109" spans="1:9" outlineLevel="1" x14ac:dyDescent="0.3">
      <c r="A109" s="35">
        <f t="shared" si="1"/>
        <v>2214</v>
      </c>
      <c r="B109" s="148"/>
      <c r="C109" s="179"/>
      <c r="D109" s="102" t="s">
        <v>333</v>
      </c>
      <c r="E109" s="109">
        <v>3</v>
      </c>
      <c r="F109" s="108">
        <v>4</v>
      </c>
      <c r="G109" s="108" t="s">
        <v>335</v>
      </c>
      <c r="H109" s="108">
        <v>10</v>
      </c>
      <c r="I109" s="102"/>
    </row>
    <row r="110" spans="1:9" outlineLevel="1" x14ac:dyDescent="0.3">
      <c r="A110" s="35">
        <f t="shared" si="1"/>
        <v>2216</v>
      </c>
      <c r="B110" s="149"/>
      <c r="C110" s="184"/>
      <c r="D110" s="102" t="s">
        <v>342</v>
      </c>
      <c r="E110" s="109">
        <v>3</v>
      </c>
      <c r="F110" s="108">
        <v>4</v>
      </c>
      <c r="G110" s="108" t="s">
        <v>335</v>
      </c>
      <c r="H110" s="108">
        <v>10</v>
      </c>
      <c r="I110" s="108"/>
    </row>
    <row r="111" spans="1:9" outlineLevel="1" x14ac:dyDescent="0.3">
      <c r="A111" s="35">
        <v>2974</v>
      </c>
      <c r="B111" s="101" t="s">
        <v>355</v>
      </c>
      <c r="C111" s="37"/>
      <c r="D111" s="108"/>
      <c r="E111" s="109">
        <v>3</v>
      </c>
      <c r="F111" s="37">
        <v>4</v>
      </c>
      <c r="G111" s="37" t="s">
        <v>335</v>
      </c>
      <c r="H111" s="37">
        <v>1</v>
      </c>
      <c r="I111" s="108" t="s">
        <v>356</v>
      </c>
    </row>
    <row r="112" spans="1:9" outlineLevel="1" x14ac:dyDescent="0.3">
      <c r="A112" s="151" t="s">
        <v>357</v>
      </c>
      <c r="B112" s="151"/>
      <c r="C112" s="151"/>
      <c r="D112" s="151"/>
      <c r="E112" s="151"/>
      <c r="F112" s="151"/>
      <c r="G112" s="151"/>
      <c r="H112" s="151"/>
      <c r="I112" s="151"/>
    </row>
    <row r="113" spans="1:9" outlineLevel="1" x14ac:dyDescent="0.3">
      <c r="A113" s="35" t="s">
        <v>358</v>
      </c>
      <c r="B113" s="35" t="s">
        <v>646</v>
      </c>
      <c r="C113" s="35" t="s">
        <v>587</v>
      </c>
      <c r="D113" s="35" t="s">
        <v>622</v>
      </c>
      <c r="E113" s="35" t="s">
        <v>624</v>
      </c>
      <c r="F113" s="35" t="s">
        <v>647</v>
      </c>
      <c r="G113" s="35" t="s">
        <v>627</v>
      </c>
      <c r="H113" s="35" t="s">
        <v>516</v>
      </c>
      <c r="I113" s="35" t="s">
        <v>648</v>
      </c>
    </row>
    <row r="114" spans="1:9" outlineLevel="1" x14ac:dyDescent="0.3">
      <c r="A114" s="35">
        <v>2978</v>
      </c>
      <c r="B114" s="153" t="s">
        <v>241</v>
      </c>
      <c r="C114" s="153" t="s">
        <v>343</v>
      </c>
      <c r="D114" s="108" t="s">
        <v>330</v>
      </c>
      <c r="E114" s="109">
        <v>3</v>
      </c>
      <c r="F114" s="108">
        <v>4</v>
      </c>
      <c r="G114" s="108" t="s">
        <v>12</v>
      </c>
      <c r="H114" s="108">
        <v>10</v>
      </c>
      <c r="I114" s="108" t="s">
        <v>359</v>
      </c>
    </row>
    <row r="115" spans="1:9" outlineLevel="1" x14ac:dyDescent="0.3">
      <c r="A115" s="35">
        <f t="shared" ref="A115:A130" si="2">A114+F114/2</f>
        <v>2980</v>
      </c>
      <c r="B115" s="153"/>
      <c r="C115" s="153"/>
      <c r="D115" s="102" t="s">
        <v>339</v>
      </c>
      <c r="E115" s="109">
        <v>3</v>
      </c>
      <c r="F115" s="108">
        <v>4</v>
      </c>
      <c r="G115" s="108" t="s">
        <v>12</v>
      </c>
      <c r="H115" s="108">
        <v>10</v>
      </c>
      <c r="I115" s="102"/>
    </row>
    <row r="116" spans="1:9" outlineLevel="1" x14ac:dyDescent="0.3">
      <c r="A116" s="35">
        <f t="shared" si="2"/>
        <v>2982</v>
      </c>
      <c r="B116" s="153"/>
      <c r="C116" s="153"/>
      <c r="D116" s="102" t="s">
        <v>336</v>
      </c>
      <c r="E116" s="109">
        <v>3</v>
      </c>
      <c r="F116" s="108">
        <v>4</v>
      </c>
      <c r="G116" s="108" t="s">
        <v>335</v>
      </c>
      <c r="H116" s="108">
        <v>10</v>
      </c>
      <c r="I116" s="102"/>
    </row>
    <row r="117" spans="1:9" outlineLevel="1" x14ac:dyDescent="0.3">
      <c r="A117" s="35">
        <f t="shared" si="2"/>
        <v>2984</v>
      </c>
      <c r="B117" s="153"/>
      <c r="C117" s="153" t="s">
        <v>338</v>
      </c>
      <c r="D117" s="108" t="s">
        <v>344</v>
      </c>
      <c r="E117" s="109">
        <v>3</v>
      </c>
      <c r="F117" s="108">
        <v>4</v>
      </c>
      <c r="G117" s="108" t="s">
        <v>12</v>
      </c>
      <c r="H117" s="108">
        <v>10</v>
      </c>
      <c r="I117" s="102"/>
    </row>
    <row r="118" spans="1:9" outlineLevel="1" x14ac:dyDescent="0.3">
      <c r="A118" s="35">
        <f t="shared" si="2"/>
        <v>2986</v>
      </c>
      <c r="B118" s="153"/>
      <c r="C118" s="153"/>
      <c r="D118" s="102" t="s">
        <v>333</v>
      </c>
      <c r="E118" s="109">
        <v>3</v>
      </c>
      <c r="F118" s="108">
        <v>4</v>
      </c>
      <c r="G118" s="108" t="s">
        <v>335</v>
      </c>
      <c r="H118" s="108">
        <v>10</v>
      </c>
      <c r="I118" s="108"/>
    </row>
    <row r="119" spans="1:9" outlineLevel="1" x14ac:dyDescent="0.3">
      <c r="A119" s="35">
        <f t="shared" si="2"/>
        <v>2988</v>
      </c>
      <c r="B119" s="153"/>
      <c r="C119" s="153"/>
      <c r="D119" s="102" t="s">
        <v>337</v>
      </c>
      <c r="E119" s="109">
        <v>3</v>
      </c>
      <c r="F119" s="108">
        <v>4</v>
      </c>
      <c r="G119" s="108" t="s">
        <v>328</v>
      </c>
      <c r="H119" s="108">
        <v>10</v>
      </c>
      <c r="I119" s="102"/>
    </row>
    <row r="120" spans="1:9" outlineLevel="1" x14ac:dyDescent="0.3">
      <c r="A120" s="35">
        <f t="shared" si="2"/>
        <v>2990</v>
      </c>
      <c r="B120" s="102" t="s">
        <v>360</v>
      </c>
      <c r="C120" s="102"/>
      <c r="D120" s="102"/>
      <c r="E120" s="109">
        <v>3</v>
      </c>
      <c r="F120" s="102">
        <v>24</v>
      </c>
      <c r="G120" s="102"/>
      <c r="H120" s="102"/>
      <c r="I120" s="102"/>
    </row>
    <row r="121" spans="1:9" outlineLevel="1" x14ac:dyDescent="0.3">
      <c r="A121" s="35">
        <f t="shared" si="2"/>
        <v>3002</v>
      </c>
      <c r="B121" s="102" t="s">
        <v>87</v>
      </c>
      <c r="C121" s="102"/>
      <c r="D121" s="102"/>
      <c r="E121" s="109">
        <v>3</v>
      </c>
      <c r="F121" s="102">
        <f>F120</f>
        <v>24</v>
      </c>
      <c r="G121" s="102"/>
      <c r="H121" s="102"/>
      <c r="I121" s="102"/>
    </row>
    <row r="122" spans="1:9" outlineLevel="1" x14ac:dyDescent="0.3">
      <c r="A122" s="35">
        <f t="shared" si="2"/>
        <v>3014</v>
      </c>
      <c r="B122" s="102" t="s">
        <v>88</v>
      </c>
      <c r="C122" s="102"/>
      <c r="D122" s="102"/>
      <c r="E122" s="109">
        <v>3</v>
      </c>
      <c r="F122" s="102">
        <f t="shared" ref="F122:F130" si="3">F121</f>
        <v>24</v>
      </c>
      <c r="G122" s="102"/>
      <c r="H122" s="102"/>
      <c r="I122" s="102"/>
    </row>
    <row r="123" spans="1:9" outlineLevel="1" x14ac:dyDescent="0.3">
      <c r="A123" s="35">
        <f t="shared" si="2"/>
        <v>3026</v>
      </c>
      <c r="B123" s="102" t="s">
        <v>89</v>
      </c>
      <c r="C123" s="102"/>
      <c r="D123" s="102"/>
      <c r="E123" s="109">
        <v>3</v>
      </c>
      <c r="F123" s="102">
        <f t="shared" si="3"/>
        <v>24</v>
      </c>
      <c r="G123" s="102"/>
      <c r="H123" s="102"/>
      <c r="I123" s="102"/>
    </row>
    <row r="124" spans="1:9" outlineLevel="1" x14ac:dyDescent="0.3">
      <c r="A124" s="35">
        <f t="shared" si="2"/>
        <v>3038</v>
      </c>
      <c r="B124" s="102" t="s">
        <v>90</v>
      </c>
      <c r="C124" s="102"/>
      <c r="D124" s="102"/>
      <c r="E124" s="109">
        <v>3</v>
      </c>
      <c r="F124" s="102">
        <f t="shared" si="3"/>
        <v>24</v>
      </c>
      <c r="G124" s="102"/>
      <c r="H124" s="102"/>
      <c r="I124" s="102"/>
    </row>
    <row r="125" spans="1:9" outlineLevel="1" x14ac:dyDescent="0.3">
      <c r="A125" s="35">
        <f t="shared" si="2"/>
        <v>3050</v>
      </c>
      <c r="B125" s="102" t="s">
        <v>91</v>
      </c>
      <c r="C125" s="102"/>
      <c r="D125" s="102"/>
      <c r="E125" s="109">
        <v>3</v>
      </c>
      <c r="F125" s="102">
        <f t="shared" si="3"/>
        <v>24</v>
      </c>
      <c r="G125" s="102"/>
      <c r="H125" s="102"/>
      <c r="I125" s="102"/>
    </row>
    <row r="126" spans="1:9" outlineLevel="1" x14ac:dyDescent="0.3">
      <c r="A126" s="35">
        <f t="shared" si="2"/>
        <v>3062</v>
      </c>
      <c r="B126" s="102" t="s">
        <v>92</v>
      </c>
      <c r="C126" s="102"/>
      <c r="D126" s="102"/>
      <c r="E126" s="109">
        <v>3</v>
      </c>
      <c r="F126" s="102">
        <f t="shared" si="3"/>
        <v>24</v>
      </c>
      <c r="G126" s="102"/>
      <c r="H126" s="102"/>
      <c r="I126" s="102"/>
    </row>
    <row r="127" spans="1:9" outlineLevel="1" x14ac:dyDescent="0.3">
      <c r="A127" s="35">
        <f t="shared" si="2"/>
        <v>3074</v>
      </c>
      <c r="B127" s="102" t="s">
        <v>93</v>
      </c>
      <c r="C127" s="102"/>
      <c r="D127" s="102"/>
      <c r="E127" s="109">
        <v>3</v>
      </c>
      <c r="F127" s="102">
        <f t="shared" si="3"/>
        <v>24</v>
      </c>
      <c r="G127" s="102"/>
      <c r="H127" s="102"/>
      <c r="I127" s="102"/>
    </row>
    <row r="128" spans="1:9" outlineLevel="1" x14ac:dyDescent="0.3">
      <c r="A128" s="35">
        <f t="shared" si="2"/>
        <v>3086</v>
      </c>
      <c r="B128" s="102" t="s">
        <v>94</v>
      </c>
      <c r="C128" s="102"/>
      <c r="D128" s="102"/>
      <c r="E128" s="109">
        <v>3</v>
      </c>
      <c r="F128" s="102">
        <f t="shared" si="3"/>
        <v>24</v>
      </c>
      <c r="G128" s="102"/>
      <c r="H128" s="102"/>
      <c r="I128" s="102"/>
    </row>
    <row r="129" spans="1:15" outlineLevel="1" x14ac:dyDescent="0.3">
      <c r="A129" s="35">
        <f t="shared" si="2"/>
        <v>3098</v>
      </c>
      <c r="B129" s="102" t="s">
        <v>95</v>
      </c>
      <c r="C129" s="102"/>
      <c r="D129" s="102"/>
      <c r="E129" s="109">
        <v>3</v>
      </c>
      <c r="F129" s="102">
        <f t="shared" si="3"/>
        <v>24</v>
      </c>
      <c r="G129" s="102"/>
      <c r="H129" s="102"/>
      <c r="I129" s="102"/>
    </row>
    <row r="130" spans="1:15" outlineLevel="1" x14ac:dyDescent="0.3">
      <c r="A130" s="35">
        <f t="shared" si="2"/>
        <v>3110</v>
      </c>
      <c r="B130" s="102" t="s">
        <v>96</v>
      </c>
      <c r="C130" s="102"/>
      <c r="D130" s="102"/>
      <c r="E130" s="109">
        <v>3</v>
      </c>
      <c r="F130" s="102">
        <f t="shared" si="3"/>
        <v>24</v>
      </c>
      <c r="G130" s="102"/>
      <c r="H130" s="102"/>
      <c r="I130" s="102"/>
    </row>
    <row r="131" spans="1:15" outlineLevel="1" x14ac:dyDescent="0.3">
      <c r="G131" s="9"/>
      <c r="H131" s="9"/>
      <c r="I131" s="9"/>
      <c r="J131" s="9"/>
      <c r="K131" s="9"/>
      <c r="L131" s="9"/>
      <c r="M131" s="9"/>
      <c r="N131" s="9"/>
      <c r="O131" s="9"/>
    </row>
    <row r="132" spans="1:15" outlineLevel="1" x14ac:dyDescent="0.3">
      <c r="G132" s="9"/>
      <c r="H132" s="9"/>
      <c r="I132" s="9"/>
      <c r="J132" s="9"/>
      <c r="K132" s="9"/>
      <c r="L132" s="9"/>
      <c r="M132" s="9"/>
      <c r="N132" s="9"/>
      <c r="O132" s="9"/>
    </row>
    <row r="133" spans="1:15" outlineLevel="1" x14ac:dyDescent="0.3">
      <c r="G133" s="9"/>
      <c r="H133" s="9"/>
      <c r="I133" s="9"/>
      <c r="J133" s="9"/>
      <c r="K133" s="9"/>
      <c r="L133" s="9"/>
      <c r="M133" s="9"/>
      <c r="N133" s="9"/>
      <c r="O133" s="9"/>
    </row>
    <row r="134" spans="1:15" outlineLevel="1" x14ac:dyDescent="0.3">
      <c r="G134" s="9"/>
      <c r="H134" s="9"/>
      <c r="I134" s="9"/>
      <c r="J134" s="9"/>
      <c r="K134" s="9"/>
      <c r="L134" s="9"/>
      <c r="M134" s="9"/>
      <c r="N134" s="9"/>
      <c r="O134" s="9"/>
    </row>
    <row r="135" spans="1:15" outlineLevel="1" x14ac:dyDescent="0.3">
      <c r="G135" s="9"/>
      <c r="H135" s="9"/>
      <c r="I135" s="9"/>
      <c r="J135" s="9"/>
      <c r="K135" s="9"/>
      <c r="L135" s="9"/>
      <c r="M135" s="9"/>
      <c r="N135" s="9"/>
      <c r="O135" s="9"/>
    </row>
    <row r="136" spans="1:15" outlineLevel="1" x14ac:dyDescent="0.3">
      <c r="G136" s="9"/>
      <c r="H136" s="9"/>
      <c r="I136" s="9"/>
      <c r="J136" s="9"/>
      <c r="K136" s="9"/>
      <c r="L136" s="9"/>
      <c r="M136" s="9"/>
      <c r="N136" s="9"/>
      <c r="O136" s="9"/>
    </row>
    <row r="137" spans="1:15" outlineLevel="1" x14ac:dyDescent="0.3">
      <c r="G137" s="9"/>
      <c r="H137" s="9"/>
      <c r="I137" s="9"/>
      <c r="J137" s="9"/>
      <c r="K137" s="9"/>
      <c r="L137" s="9"/>
      <c r="M137" s="9"/>
      <c r="N137" s="9"/>
      <c r="O137" s="9"/>
    </row>
    <row r="138" spans="1:15" outlineLevel="1" x14ac:dyDescent="0.3">
      <c r="G138" s="9"/>
      <c r="H138" s="9"/>
      <c r="I138" s="9"/>
      <c r="J138" s="9"/>
      <c r="K138" s="9"/>
      <c r="L138" s="9"/>
      <c r="M138" s="9"/>
      <c r="N138" s="9"/>
      <c r="O138" s="9"/>
    </row>
    <row r="139" spans="1:15" outlineLevel="1" x14ac:dyDescent="0.3">
      <c r="G139" s="9"/>
      <c r="H139" s="9"/>
      <c r="I139" s="9"/>
      <c r="J139" s="9"/>
      <c r="K139" s="9"/>
      <c r="L139" s="9"/>
      <c r="M139" s="9"/>
      <c r="N139" s="9"/>
      <c r="O139" s="9"/>
    </row>
    <row r="140" spans="1:15" outlineLevel="1" x14ac:dyDescent="0.3">
      <c r="G140" s="9"/>
      <c r="H140" s="9"/>
      <c r="I140" s="9"/>
      <c r="J140" s="9"/>
      <c r="K140" s="9"/>
      <c r="L140" s="9"/>
      <c r="M140" s="9"/>
      <c r="N140" s="9"/>
      <c r="O140" s="9"/>
    </row>
    <row r="141" spans="1:15" outlineLevel="1" x14ac:dyDescent="0.3">
      <c r="G141" s="9"/>
      <c r="H141" s="9"/>
      <c r="I141" s="9"/>
      <c r="J141" s="9"/>
      <c r="K141" s="9"/>
      <c r="L141" s="9"/>
      <c r="M141" s="9"/>
      <c r="N141" s="9"/>
      <c r="O141" s="9"/>
    </row>
    <row r="142" spans="1:15" outlineLevel="1" x14ac:dyDescent="0.3">
      <c r="G142" s="9"/>
      <c r="H142" s="9"/>
      <c r="I142" s="9"/>
      <c r="J142" s="9"/>
      <c r="K142" s="9"/>
      <c r="L142" s="9"/>
      <c r="M142" s="9"/>
      <c r="N142" s="9"/>
      <c r="O142" s="9"/>
    </row>
    <row r="143" spans="1:15" outlineLevel="1" x14ac:dyDescent="0.3">
      <c r="G143" s="9"/>
      <c r="H143" s="9"/>
      <c r="I143" s="9"/>
      <c r="J143" s="9"/>
      <c r="K143" s="9"/>
      <c r="L143" s="9"/>
      <c r="M143" s="9"/>
      <c r="N143" s="9"/>
      <c r="O143" s="9"/>
    </row>
    <row r="144" spans="1:15" outlineLevel="1" x14ac:dyDescent="0.3">
      <c r="G144" s="9"/>
      <c r="H144" s="9"/>
      <c r="I144" s="9"/>
      <c r="J144" s="9"/>
      <c r="K144" s="9"/>
      <c r="L144" s="9"/>
      <c r="M144" s="9"/>
      <c r="N144" s="9"/>
      <c r="O144" s="9"/>
    </row>
    <row r="145" spans="7:15" outlineLevel="1" x14ac:dyDescent="0.3">
      <c r="G145" s="9"/>
      <c r="H145" s="9"/>
      <c r="I145" s="9"/>
      <c r="J145" s="9"/>
      <c r="K145" s="9"/>
      <c r="L145" s="9"/>
      <c r="M145" s="9"/>
      <c r="N145" s="9"/>
      <c r="O145" s="9"/>
    </row>
    <row r="146" spans="7:15" outlineLevel="1" x14ac:dyDescent="0.3">
      <c r="G146" s="9"/>
      <c r="H146" s="9"/>
      <c r="I146" s="9"/>
      <c r="J146" s="9"/>
      <c r="K146" s="9"/>
      <c r="L146" s="9"/>
      <c r="M146" s="9"/>
      <c r="N146" s="9"/>
      <c r="O146" s="9"/>
    </row>
    <row r="147" spans="7:15" outlineLevel="1" x14ac:dyDescent="0.3">
      <c r="G147" s="9"/>
      <c r="H147" s="9"/>
      <c r="I147" s="9"/>
      <c r="J147" s="9"/>
      <c r="K147" s="9"/>
      <c r="L147" s="9"/>
      <c r="M147" s="9"/>
      <c r="N147" s="9"/>
      <c r="O147" s="9"/>
    </row>
    <row r="148" spans="7:15" outlineLevel="1" x14ac:dyDescent="0.3">
      <c r="G148" s="9"/>
      <c r="H148" s="9"/>
      <c r="I148" s="9"/>
      <c r="J148" s="9"/>
      <c r="K148" s="9"/>
      <c r="L148" s="9"/>
      <c r="M148" s="9"/>
      <c r="N148" s="9"/>
      <c r="O148" s="9"/>
    </row>
    <row r="149" spans="7:15" outlineLevel="1" x14ac:dyDescent="0.3">
      <c r="G149" s="9"/>
      <c r="H149" s="9"/>
      <c r="I149" s="9"/>
      <c r="J149" s="9"/>
      <c r="K149" s="9"/>
      <c r="L149" s="9"/>
      <c r="M149" s="9"/>
      <c r="N149" s="9"/>
      <c r="O149" s="9"/>
    </row>
    <row r="150" spans="7:15" outlineLevel="1" x14ac:dyDescent="0.3">
      <c r="G150" s="9"/>
      <c r="H150" s="9"/>
      <c r="I150" s="9"/>
      <c r="J150" s="9"/>
      <c r="K150" s="9"/>
      <c r="L150" s="9"/>
      <c r="M150" s="9"/>
      <c r="N150" s="9"/>
      <c r="O150" s="9"/>
    </row>
    <row r="151" spans="7:15" outlineLevel="1" x14ac:dyDescent="0.3">
      <c r="G151" s="9"/>
      <c r="H151" s="9"/>
      <c r="I151" s="9"/>
      <c r="J151" s="9"/>
      <c r="K151" s="9"/>
      <c r="L151" s="9"/>
      <c r="M151" s="9"/>
      <c r="N151" s="9"/>
      <c r="O151" s="9"/>
    </row>
    <row r="152" spans="7:15" outlineLevel="1" x14ac:dyDescent="0.3">
      <c r="G152" s="9"/>
      <c r="H152" s="9"/>
      <c r="I152" s="9"/>
      <c r="J152" s="9"/>
      <c r="K152" s="9"/>
      <c r="L152" s="9"/>
      <c r="M152" s="9"/>
      <c r="N152" s="9"/>
      <c r="O152" s="9"/>
    </row>
    <row r="153" spans="7:15" outlineLevel="1" x14ac:dyDescent="0.3">
      <c r="G153" s="9"/>
      <c r="H153" s="9"/>
      <c r="I153" s="9"/>
      <c r="J153" s="9"/>
      <c r="K153" s="9"/>
      <c r="L153" s="9"/>
      <c r="M153" s="9"/>
      <c r="N153" s="9"/>
      <c r="O153" s="9"/>
    </row>
    <row r="154" spans="7:15" outlineLevel="1" x14ac:dyDescent="0.3">
      <c r="G154" s="9"/>
      <c r="H154" s="9"/>
      <c r="I154" s="9"/>
      <c r="J154" s="9"/>
      <c r="K154" s="9"/>
      <c r="L154" s="9"/>
      <c r="M154" s="9"/>
      <c r="N154" s="9"/>
      <c r="O154" s="9"/>
    </row>
    <row r="155" spans="7:15" outlineLevel="1" x14ac:dyDescent="0.3">
      <c r="G155" s="9"/>
      <c r="H155" s="9"/>
      <c r="I155" s="9"/>
      <c r="J155" s="9"/>
      <c r="K155" s="9"/>
      <c r="L155" s="9"/>
      <c r="M155" s="9"/>
      <c r="N155" s="9"/>
      <c r="O155" s="9"/>
    </row>
    <row r="156" spans="7:15" outlineLevel="1" x14ac:dyDescent="0.3">
      <c r="G156" s="9"/>
      <c r="H156" s="9"/>
      <c r="I156" s="9"/>
      <c r="J156" s="9"/>
      <c r="K156" s="9"/>
      <c r="L156" s="9"/>
      <c r="M156" s="9"/>
      <c r="N156" s="9"/>
      <c r="O156" s="9"/>
    </row>
    <row r="157" spans="7:15" outlineLevel="1" x14ac:dyDescent="0.3">
      <c r="G157" s="9"/>
      <c r="H157" s="9"/>
      <c r="I157" s="9"/>
      <c r="J157" s="9"/>
      <c r="K157" s="9"/>
      <c r="L157" s="9"/>
      <c r="M157" s="9"/>
      <c r="N157" s="9"/>
      <c r="O157" s="9"/>
    </row>
    <row r="158" spans="7:15" outlineLevel="1" x14ac:dyDescent="0.3">
      <c r="G158" s="9"/>
      <c r="H158" s="9"/>
      <c r="I158" s="9"/>
      <c r="J158" s="9"/>
      <c r="K158" s="9"/>
      <c r="L158" s="9"/>
      <c r="M158" s="9"/>
      <c r="N158" s="9"/>
      <c r="O158" s="9"/>
    </row>
    <row r="159" spans="7:15" outlineLevel="1" x14ac:dyDescent="0.3">
      <c r="G159" s="9"/>
      <c r="H159" s="9"/>
      <c r="I159" s="9"/>
      <c r="J159" s="9"/>
      <c r="K159" s="9"/>
      <c r="L159" s="9"/>
      <c r="M159" s="9"/>
      <c r="N159" s="9"/>
      <c r="O159" s="9"/>
    </row>
    <row r="160" spans="7:15" outlineLevel="1" x14ac:dyDescent="0.3">
      <c r="G160" s="9"/>
      <c r="H160" s="9"/>
      <c r="I160" s="9"/>
      <c r="J160" s="9"/>
      <c r="K160" s="9"/>
      <c r="L160" s="9"/>
      <c r="M160" s="9"/>
      <c r="N160" s="9"/>
      <c r="O160" s="9"/>
    </row>
    <row r="161" spans="7:15" outlineLevel="1" x14ac:dyDescent="0.3">
      <c r="G161" s="9"/>
      <c r="H161" s="9"/>
      <c r="I161" s="9"/>
      <c r="J161" s="9"/>
      <c r="K161" s="9"/>
      <c r="L161" s="9"/>
      <c r="M161" s="9"/>
      <c r="N161" s="9"/>
      <c r="O161" s="9"/>
    </row>
    <row r="162" spans="7:15" outlineLevel="1" x14ac:dyDescent="0.3">
      <c r="G162" s="9"/>
      <c r="H162" s="9"/>
      <c r="I162" s="9"/>
      <c r="J162" s="9"/>
      <c r="K162" s="9"/>
      <c r="L162" s="9"/>
      <c r="M162" s="9"/>
      <c r="N162" s="9"/>
      <c r="O162" s="9"/>
    </row>
    <row r="163" spans="7:15" outlineLevel="1" x14ac:dyDescent="0.3">
      <c r="G163" s="9"/>
      <c r="H163" s="9"/>
      <c r="I163" s="9"/>
      <c r="J163" s="9"/>
      <c r="K163" s="9"/>
      <c r="L163" s="9"/>
      <c r="M163" s="9"/>
      <c r="N163" s="9"/>
      <c r="O163" s="9"/>
    </row>
    <row r="164" spans="7:15" outlineLevel="1" x14ac:dyDescent="0.3">
      <c r="G164" s="9"/>
      <c r="H164" s="9"/>
      <c r="I164" s="9"/>
      <c r="J164" s="9"/>
      <c r="K164" s="9"/>
      <c r="L164" s="9"/>
      <c r="M164" s="9"/>
      <c r="N164" s="9"/>
      <c r="O164" s="9"/>
    </row>
    <row r="165" spans="7:15" outlineLevel="1" x14ac:dyDescent="0.3">
      <c r="G165" s="9"/>
      <c r="H165" s="9"/>
      <c r="I165" s="9"/>
      <c r="J165" s="9"/>
      <c r="K165" s="9"/>
      <c r="L165" s="9"/>
      <c r="M165" s="9"/>
      <c r="N165" s="9"/>
      <c r="O165" s="9"/>
    </row>
    <row r="166" spans="7:15" outlineLevel="1" x14ac:dyDescent="0.3">
      <c r="G166" s="9"/>
      <c r="H166" s="9"/>
      <c r="I166" s="9"/>
      <c r="J166" s="9"/>
      <c r="K166" s="9"/>
      <c r="L166" s="9"/>
      <c r="M166" s="9"/>
      <c r="N166" s="9"/>
      <c r="O166" s="9"/>
    </row>
    <row r="167" spans="7:15" outlineLevel="1" x14ac:dyDescent="0.3">
      <c r="G167" s="9"/>
      <c r="H167" s="9"/>
      <c r="I167" s="9"/>
      <c r="J167" s="9"/>
      <c r="K167" s="9"/>
      <c r="L167" s="9"/>
      <c r="M167" s="9"/>
      <c r="N167" s="9"/>
      <c r="O167" s="9"/>
    </row>
    <row r="168" spans="7:15" outlineLevel="1" x14ac:dyDescent="0.3">
      <c r="G168" s="9"/>
      <c r="H168" s="9"/>
      <c r="I168" s="9"/>
      <c r="J168" s="9"/>
      <c r="K168" s="9"/>
      <c r="L168" s="9"/>
      <c r="M168" s="9"/>
      <c r="N168" s="9"/>
      <c r="O168" s="9"/>
    </row>
    <row r="169" spans="7:15" outlineLevel="1" x14ac:dyDescent="0.3">
      <c r="G169" s="9"/>
      <c r="H169" s="9"/>
      <c r="I169" s="9"/>
      <c r="J169" s="9"/>
      <c r="K169" s="9"/>
      <c r="L169" s="9"/>
      <c r="M169" s="9"/>
      <c r="N169" s="9"/>
      <c r="O169" s="9"/>
    </row>
    <row r="170" spans="7:15" outlineLevel="1" x14ac:dyDescent="0.3">
      <c r="G170" s="9"/>
      <c r="H170" s="9"/>
      <c r="I170" s="9"/>
      <c r="J170" s="9"/>
      <c r="K170" s="9"/>
      <c r="L170" s="9"/>
      <c r="M170" s="9"/>
      <c r="N170" s="9"/>
      <c r="O170" s="9"/>
    </row>
    <row r="171" spans="7:15" outlineLevel="1" x14ac:dyDescent="0.3">
      <c r="G171" s="9"/>
      <c r="H171" s="9"/>
      <c r="I171" s="9"/>
      <c r="J171" s="9"/>
      <c r="K171" s="9"/>
      <c r="L171" s="9"/>
      <c r="M171" s="9"/>
      <c r="N171" s="9"/>
      <c r="O171" s="9"/>
    </row>
    <row r="172" spans="7:15" outlineLevel="1" x14ac:dyDescent="0.3">
      <c r="G172" s="9"/>
      <c r="H172" s="9"/>
      <c r="I172" s="9"/>
      <c r="J172" s="9"/>
      <c r="K172" s="9"/>
      <c r="L172" s="9"/>
      <c r="M172" s="9"/>
      <c r="N172" s="9"/>
      <c r="O172" s="9"/>
    </row>
    <row r="173" spans="7:15" outlineLevel="1" x14ac:dyDescent="0.3">
      <c r="G173" s="9"/>
      <c r="H173" s="9"/>
      <c r="I173" s="9"/>
      <c r="J173" s="9"/>
      <c r="K173" s="9"/>
      <c r="L173" s="9"/>
      <c r="M173" s="9"/>
      <c r="N173" s="9"/>
      <c r="O173" s="9"/>
    </row>
    <row r="174" spans="7:15" outlineLevel="1" x14ac:dyDescent="0.3"/>
    <row r="175" spans="7:15" outlineLevel="1" x14ac:dyDescent="0.3"/>
    <row r="176" spans="7:15" outlineLevel="1" x14ac:dyDescent="0.3"/>
    <row r="177" outlineLevel="1" x14ac:dyDescent="0.3"/>
    <row r="178" outlineLevel="1" x14ac:dyDescent="0.3"/>
    <row r="179" outlineLevel="1" x14ac:dyDescent="0.3"/>
    <row r="180" outlineLevel="1" x14ac:dyDescent="0.3"/>
    <row r="181" outlineLevel="1" x14ac:dyDescent="0.3"/>
    <row r="182" outlineLevel="1" x14ac:dyDescent="0.3"/>
    <row r="183" outlineLevel="1" x14ac:dyDescent="0.3"/>
    <row r="184" outlineLevel="1" x14ac:dyDescent="0.3"/>
    <row r="185" outlineLevel="1" x14ac:dyDescent="0.3"/>
    <row r="186" outlineLevel="1" x14ac:dyDescent="0.3"/>
    <row r="187" outlineLevel="1" x14ac:dyDescent="0.3"/>
    <row r="188" outlineLevel="1" x14ac:dyDescent="0.3"/>
    <row r="189" outlineLevel="1" x14ac:dyDescent="0.3"/>
    <row r="190" outlineLevel="1" x14ac:dyDescent="0.3"/>
    <row r="191" outlineLevel="1" x14ac:dyDescent="0.3"/>
    <row r="192" outlineLevel="1" x14ac:dyDescent="0.3"/>
    <row r="193" outlineLevel="1" x14ac:dyDescent="0.3"/>
    <row r="194" outlineLevel="1" x14ac:dyDescent="0.3"/>
    <row r="195" outlineLevel="1" x14ac:dyDescent="0.3"/>
    <row r="196" outlineLevel="1" x14ac:dyDescent="0.3"/>
    <row r="197" outlineLevel="1" x14ac:dyDescent="0.3"/>
    <row r="198" outlineLevel="1" x14ac:dyDescent="0.3"/>
    <row r="199" outlineLevel="1" x14ac:dyDescent="0.3"/>
    <row r="200" outlineLevel="1" x14ac:dyDescent="0.3"/>
    <row r="201" outlineLevel="1" x14ac:dyDescent="0.3"/>
    <row r="202" outlineLevel="1" x14ac:dyDescent="0.3"/>
    <row r="203" outlineLevel="1" x14ac:dyDescent="0.3"/>
    <row r="204" outlineLevel="1" x14ac:dyDescent="0.3"/>
    <row r="205" outlineLevel="1" x14ac:dyDescent="0.3"/>
    <row r="206" outlineLevel="1" x14ac:dyDescent="0.3"/>
    <row r="207" outlineLevel="1" x14ac:dyDescent="0.3"/>
    <row r="208" outlineLevel="1" x14ac:dyDescent="0.3"/>
    <row r="209" outlineLevel="1" x14ac:dyDescent="0.3"/>
    <row r="210" outlineLevel="1" x14ac:dyDescent="0.3"/>
    <row r="211" outlineLevel="1" x14ac:dyDescent="0.3"/>
    <row r="212" outlineLevel="1" x14ac:dyDescent="0.3"/>
    <row r="213" outlineLevel="1" x14ac:dyDescent="0.3"/>
    <row r="214" outlineLevel="1" x14ac:dyDescent="0.3"/>
    <row r="215" outlineLevel="1" x14ac:dyDescent="0.3"/>
    <row r="216" outlineLevel="1" x14ac:dyDescent="0.3"/>
    <row r="217" outlineLevel="1" x14ac:dyDescent="0.3"/>
    <row r="218" outlineLevel="1" x14ac:dyDescent="0.3"/>
    <row r="219" outlineLevel="1" x14ac:dyDescent="0.3"/>
    <row r="220" outlineLevel="1" x14ac:dyDescent="0.3"/>
    <row r="221" outlineLevel="1" x14ac:dyDescent="0.3"/>
    <row r="222" outlineLevel="1" x14ac:dyDescent="0.3"/>
    <row r="223" outlineLevel="1" x14ac:dyDescent="0.3"/>
    <row r="224" outlineLevel="1" x14ac:dyDescent="0.3"/>
    <row r="225" outlineLevel="1" x14ac:dyDescent="0.3"/>
    <row r="226" outlineLevel="1" x14ac:dyDescent="0.3"/>
    <row r="227" outlineLevel="1" x14ac:dyDescent="0.3"/>
    <row r="228" outlineLevel="1" x14ac:dyDescent="0.3"/>
    <row r="229" outlineLevel="1" x14ac:dyDescent="0.3"/>
    <row r="230" outlineLevel="1" x14ac:dyDescent="0.3"/>
    <row r="231" outlineLevel="1" x14ac:dyDescent="0.3"/>
    <row r="232" outlineLevel="1" x14ac:dyDescent="0.3"/>
    <row r="233" outlineLevel="1" x14ac:dyDescent="0.3"/>
    <row r="234" outlineLevel="1" x14ac:dyDescent="0.3"/>
    <row r="235" outlineLevel="1" x14ac:dyDescent="0.3"/>
    <row r="236" outlineLevel="1" x14ac:dyDescent="0.3"/>
    <row r="237" outlineLevel="1" x14ac:dyDescent="0.3"/>
    <row r="238" outlineLevel="1" x14ac:dyDescent="0.3"/>
    <row r="239" outlineLevel="1" x14ac:dyDescent="0.3"/>
    <row r="240" outlineLevel="1" x14ac:dyDescent="0.3"/>
    <row r="241" outlineLevel="1" x14ac:dyDescent="0.3"/>
    <row r="242" outlineLevel="1" x14ac:dyDescent="0.3"/>
    <row r="243" outlineLevel="1" x14ac:dyDescent="0.3"/>
    <row r="244" outlineLevel="1" x14ac:dyDescent="0.3"/>
    <row r="245" outlineLevel="1" x14ac:dyDescent="0.3"/>
    <row r="246" outlineLevel="1" x14ac:dyDescent="0.3"/>
    <row r="247" outlineLevel="1" x14ac:dyDescent="0.3"/>
    <row r="248" outlineLevel="1" x14ac:dyDescent="0.3"/>
    <row r="249" outlineLevel="1" x14ac:dyDescent="0.3"/>
    <row r="250" outlineLevel="1" x14ac:dyDescent="0.3"/>
    <row r="251" outlineLevel="1" x14ac:dyDescent="0.3"/>
    <row r="252" outlineLevel="1" x14ac:dyDescent="0.3"/>
    <row r="253" outlineLevel="1" x14ac:dyDescent="0.3"/>
    <row r="254" outlineLevel="1" x14ac:dyDescent="0.3"/>
    <row r="255" outlineLevel="1" x14ac:dyDescent="0.3"/>
    <row r="256" outlineLevel="1" x14ac:dyDescent="0.3"/>
    <row r="257" outlineLevel="1" x14ac:dyDescent="0.3"/>
    <row r="258" outlineLevel="1" x14ac:dyDescent="0.3"/>
    <row r="259" outlineLevel="1" x14ac:dyDescent="0.3"/>
    <row r="260" outlineLevel="1" x14ac:dyDescent="0.3"/>
    <row r="261" outlineLevel="1" x14ac:dyDescent="0.3"/>
    <row r="262" outlineLevel="1" x14ac:dyDescent="0.3"/>
    <row r="263" outlineLevel="1" x14ac:dyDescent="0.3"/>
    <row r="264" outlineLevel="1" x14ac:dyDescent="0.3"/>
    <row r="265" outlineLevel="1" x14ac:dyDescent="0.3"/>
    <row r="266" outlineLevel="1" x14ac:dyDescent="0.3"/>
    <row r="267" outlineLevel="1" x14ac:dyDescent="0.3"/>
    <row r="268" outlineLevel="1" x14ac:dyDescent="0.3"/>
    <row r="269" outlineLevel="1" x14ac:dyDescent="0.3"/>
    <row r="270" outlineLevel="1" x14ac:dyDescent="0.3"/>
    <row r="271" outlineLevel="1" x14ac:dyDescent="0.3"/>
    <row r="272" outlineLevel="1" x14ac:dyDescent="0.3"/>
    <row r="273" outlineLevel="1" x14ac:dyDescent="0.3"/>
    <row r="274" outlineLevel="1" x14ac:dyDescent="0.3"/>
    <row r="275" outlineLevel="1" x14ac:dyDescent="0.3"/>
    <row r="276" outlineLevel="1" x14ac:dyDescent="0.3"/>
    <row r="277" outlineLevel="1" x14ac:dyDescent="0.3"/>
    <row r="278" outlineLevel="1" x14ac:dyDescent="0.3"/>
    <row r="279" outlineLevel="1" x14ac:dyDescent="0.3"/>
    <row r="280" outlineLevel="1" x14ac:dyDescent="0.3"/>
    <row r="281" outlineLevel="1" x14ac:dyDescent="0.3"/>
    <row r="282" outlineLevel="1" x14ac:dyDescent="0.3"/>
    <row r="283" outlineLevel="1" x14ac:dyDescent="0.3"/>
    <row r="284" outlineLevel="1" x14ac:dyDescent="0.3"/>
    <row r="285" outlineLevel="1" x14ac:dyDescent="0.3"/>
    <row r="286" outlineLevel="1" x14ac:dyDescent="0.3"/>
    <row r="287" outlineLevel="1" x14ac:dyDescent="0.3"/>
    <row r="288" outlineLevel="1" x14ac:dyDescent="0.3"/>
    <row r="289" outlineLevel="1" x14ac:dyDescent="0.3"/>
    <row r="290" outlineLevel="1" x14ac:dyDescent="0.3"/>
    <row r="291" outlineLevel="1" x14ac:dyDescent="0.3"/>
    <row r="292" outlineLevel="1" x14ac:dyDescent="0.3"/>
    <row r="293" outlineLevel="1" x14ac:dyDescent="0.3"/>
    <row r="294" outlineLevel="1" x14ac:dyDescent="0.3"/>
    <row r="295" outlineLevel="1" x14ac:dyDescent="0.3"/>
    <row r="296" outlineLevel="1" x14ac:dyDescent="0.3"/>
    <row r="297" outlineLevel="1" x14ac:dyDescent="0.3"/>
    <row r="298" outlineLevel="1" x14ac:dyDescent="0.3"/>
    <row r="299" outlineLevel="1" x14ac:dyDescent="0.3"/>
    <row r="300" outlineLevel="1" x14ac:dyDescent="0.3"/>
    <row r="301" outlineLevel="1" x14ac:dyDescent="0.3"/>
    <row r="302" outlineLevel="1" x14ac:dyDescent="0.3"/>
    <row r="303" outlineLevel="1" x14ac:dyDescent="0.3"/>
    <row r="304" outlineLevel="1" x14ac:dyDescent="0.3"/>
    <row r="305" outlineLevel="1" x14ac:dyDescent="0.3"/>
    <row r="306" outlineLevel="1" x14ac:dyDescent="0.3"/>
    <row r="307" outlineLevel="1" x14ac:dyDescent="0.3"/>
    <row r="308" outlineLevel="1" x14ac:dyDescent="0.3"/>
    <row r="309" outlineLevel="1" x14ac:dyDescent="0.3"/>
    <row r="310" outlineLevel="1" x14ac:dyDescent="0.3"/>
    <row r="311" outlineLevel="1" x14ac:dyDescent="0.3"/>
    <row r="312" outlineLevel="1" x14ac:dyDescent="0.3"/>
    <row r="313" outlineLevel="1" x14ac:dyDescent="0.3"/>
    <row r="314" outlineLevel="1" x14ac:dyDescent="0.3"/>
    <row r="315" outlineLevel="1" x14ac:dyDescent="0.3"/>
    <row r="316" outlineLevel="1" x14ac:dyDescent="0.3"/>
    <row r="317" outlineLevel="1" x14ac:dyDescent="0.3"/>
    <row r="318" outlineLevel="1" x14ac:dyDescent="0.3"/>
    <row r="319" outlineLevel="1" x14ac:dyDescent="0.3"/>
    <row r="320" outlineLevel="1" x14ac:dyDescent="0.3"/>
    <row r="321" outlineLevel="1" x14ac:dyDescent="0.3"/>
    <row r="322" outlineLevel="1" x14ac:dyDescent="0.3"/>
    <row r="323" outlineLevel="1" x14ac:dyDescent="0.3"/>
    <row r="324" outlineLevel="1" x14ac:dyDescent="0.3"/>
    <row r="325" outlineLevel="1" x14ac:dyDescent="0.3"/>
    <row r="326" outlineLevel="1" x14ac:dyDescent="0.3"/>
    <row r="327" outlineLevel="1" x14ac:dyDescent="0.3"/>
    <row r="328" outlineLevel="1" x14ac:dyDescent="0.3"/>
    <row r="329" outlineLevel="1" x14ac:dyDescent="0.3"/>
    <row r="330" outlineLevel="1" x14ac:dyDescent="0.3"/>
    <row r="331" outlineLevel="1" x14ac:dyDescent="0.3"/>
    <row r="332" outlineLevel="1" x14ac:dyDescent="0.3"/>
    <row r="333" outlineLevel="1" x14ac:dyDescent="0.3"/>
    <row r="334" outlineLevel="1" x14ac:dyDescent="0.3"/>
    <row r="335" outlineLevel="1" x14ac:dyDescent="0.3"/>
    <row r="336" outlineLevel="1" x14ac:dyDescent="0.3"/>
    <row r="337" outlineLevel="1" x14ac:dyDescent="0.3"/>
    <row r="338" outlineLevel="1" x14ac:dyDescent="0.3"/>
    <row r="339" outlineLevel="1" x14ac:dyDescent="0.3"/>
    <row r="340" outlineLevel="1" x14ac:dyDescent="0.3"/>
    <row r="341" outlineLevel="1" x14ac:dyDescent="0.3"/>
    <row r="342" outlineLevel="1" x14ac:dyDescent="0.3"/>
    <row r="343" outlineLevel="1" x14ac:dyDescent="0.3"/>
    <row r="344" outlineLevel="1" x14ac:dyDescent="0.3"/>
    <row r="345" outlineLevel="1" x14ac:dyDescent="0.3"/>
    <row r="346" outlineLevel="1" x14ac:dyDescent="0.3"/>
    <row r="347" outlineLevel="1" x14ac:dyDescent="0.3"/>
    <row r="348" outlineLevel="1" x14ac:dyDescent="0.3"/>
    <row r="349" outlineLevel="1" x14ac:dyDescent="0.3"/>
    <row r="350" outlineLevel="1" x14ac:dyDescent="0.3"/>
    <row r="351" outlineLevel="1" x14ac:dyDescent="0.3"/>
    <row r="352" outlineLevel="1" x14ac:dyDescent="0.3"/>
    <row r="353" outlineLevel="1" x14ac:dyDescent="0.3"/>
    <row r="354" outlineLevel="1" x14ac:dyDescent="0.3"/>
    <row r="355" outlineLevel="1" x14ac:dyDescent="0.3"/>
    <row r="356" outlineLevel="1" x14ac:dyDescent="0.3"/>
    <row r="357" outlineLevel="1" x14ac:dyDescent="0.3"/>
    <row r="358" outlineLevel="1" x14ac:dyDescent="0.3"/>
    <row r="359" outlineLevel="1" x14ac:dyDescent="0.3"/>
    <row r="360" outlineLevel="1" x14ac:dyDescent="0.3"/>
    <row r="361" outlineLevel="1" x14ac:dyDescent="0.3"/>
    <row r="362" outlineLevel="1" x14ac:dyDescent="0.3"/>
    <row r="363" outlineLevel="1" x14ac:dyDescent="0.3"/>
    <row r="364" outlineLevel="1" x14ac:dyDescent="0.3"/>
    <row r="365" outlineLevel="1" x14ac:dyDescent="0.3"/>
    <row r="366" outlineLevel="1" x14ac:dyDescent="0.3"/>
    <row r="367" outlineLevel="1" x14ac:dyDescent="0.3"/>
    <row r="368" outlineLevel="1" x14ac:dyDescent="0.3"/>
    <row r="369" outlineLevel="1" x14ac:dyDescent="0.3"/>
    <row r="370" outlineLevel="1" x14ac:dyDescent="0.3"/>
    <row r="371" outlineLevel="1" x14ac:dyDescent="0.3"/>
    <row r="372" outlineLevel="1" x14ac:dyDescent="0.3"/>
    <row r="373" outlineLevel="1" x14ac:dyDescent="0.3"/>
    <row r="374" outlineLevel="1" x14ac:dyDescent="0.3"/>
    <row r="375" outlineLevel="1" x14ac:dyDescent="0.3"/>
    <row r="376" outlineLevel="1" x14ac:dyDescent="0.3"/>
    <row r="377" outlineLevel="1" x14ac:dyDescent="0.3"/>
    <row r="378" outlineLevel="1" x14ac:dyDescent="0.3"/>
    <row r="379" outlineLevel="1" x14ac:dyDescent="0.3"/>
    <row r="380" outlineLevel="1" x14ac:dyDescent="0.3"/>
    <row r="381" outlineLevel="1" x14ac:dyDescent="0.3"/>
    <row r="382" outlineLevel="1" x14ac:dyDescent="0.3"/>
    <row r="383" outlineLevel="1" x14ac:dyDescent="0.3"/>
    <row r="384" outlineLevel="1" x14ac:dyDescent="0.3"/>
    <row r="385" outlineLevel="1" x14ac:dyDescent="0.3"/>
    <row r="386" outlineLevel="1" x14ac:dyDescent="0.3"/>
    <row r="387" outlineLevel="1" x14ac:dyDescent="0.3"/>
    <row r="388" outlineLevel="1" x14ac:dyDescent="0.3"/>
    <row r="389" outlineLevel="1" x14ac:dyDescent="0.3"/>
    <row r="390" outlineLevel="1" x14ac:dyDescent="0.3"/>
    <row r="391" outlineLevel="1" x14ac:dyDescent="0.3"/>
    <row r="392" outlineLevel="1" x14ac:dyDescent="0.3"/>
    <row r="393" outlineLevel="1" x14ac:dyDescent="0.3"/>
    <row r="394" outlineLevel="1" x14ac:dyDescent="0.3"/>
    <row r="395" outlineLevel="1" x14ac:dyDescent="0.3"/>
    <row r="396" outlineLevel="1" x14ac:dyDescent="0.3"/>
    <row r="397" outlineLevel="1" x14ac:dyDescent="0.3"/>
    <row r="398" outlineLevel="1" x14ac:dyDescent="0.3"/>
    <row r="399" outlineLevel="1" x14ac:dyDescent="0.3"/>
    <row r="400" outlineLevel="1" x14ac:dyDescent="0.3"/>
    <row r="401" outlineLevel="1" x14ac:dyDescent="0.3"/>
    <row r="402" outlineLevel="1" x14ac:dyDescent="0.3"/>
    <row r="403" outlineLevel="1" x14ac:dyDescent="0.3"/>
    <row r="404" outlineLevel="1" x14ac:dyDescent="0.3"/>
    <row r="405" outlineLevel="1" x14ac:dyDescent="0.3"/>
    <row r="406" outlineLevel="1" x14ac:dyDescent="0.3"/>
    <row r="407" outlineLevel="1" x14ac:dyDescent="0.3"/>
    <row r="408" outlineLevel="1" x14ac:dyDescent="0.3"/>
    <row r="409" outlineLevel="1" x14ac:dyDescent="0.3"/>
    <row r="410" outlineLevel="1" x14ac:dyDescent="0.3"/>
    <row r="411" outlineLevel="1" x14ac:dyDescent="0.3"/>
    <row r="412" outlineLevel="1" x14ac:dyDescent="0.3"/>
    <row r="413" outlineLevel="1" x14ac:dyDescent="0.3"/>
    <row r="414" outlineLevel="1" x14ac:dyDescent="0.3"/>
    <row r="415" outlineLevel="1" x14ac:dyDescent="0.3"/>
    <row r="416" outlineLevel="1" x14ac:dyDescent="0.3"/>
    <row r="417" outlineLevel="1" x14ac:dyDescent="0.3"/>
    <row r="418" outlineLevel="1" x14ac:dyDescent="0.3"/>
    <row r="419" outlineLevel="1" x14ac:dyDescent="0.3"/>
    <row r="420" outlineLevel="1" x14ac:dyDescent="0.3"/>
    <row r="421" outlineLevel="1" x14ac:dyDescent="0.3"/>
    <row r="422" outlineLevel="1" x14ac:dyDescent="0.3"/>
    <row r="423" outlineLevel="1" x14ac:dyDescent="0.3"/>
    <row r="424" outlineLevel="1" x14ac:dyDescent="0.3"/>
    <row r="425" outlineLevel="1" x14ac:dyDescent="0.3"/>
    <row r="426" outlineLevel="1" x14ac:dyDescent="0.3"/>
    <row r="427" outlineLevel="1" x14ac:dyDescent="0.3"/>
    <row r="428" outlineLevel="1" x14ac:dyDescent="0.3"/>
    <row r="429" outlineLevel="1" x14ac:dyDescent="0.3"/>
    <row r="430" outlineLevel="1" x14ac:dyDescent="0.3"/>
    <row r="431" outlineLevel="1" x14ac:dyDescent="0.3"/>
    <row r="432" outlineLevel="1" x14ac:dyDescent="0.3"/>
    <row r="433" outlineLevel="1" x14ac:dyDescent="0.3"/>
    <row r="434" outlineLevel="1" x14ac:dyDescent="0.3"/>
    <row r="435" outlineLevel="1" x14ac:dyDescent="0.3"/>
    <row r="436" outlineLevel="1" x14ac:dyDescent="0.3"/>
    <row r="437" outlineLevel="1" x14ac:dyDescent="0.3"/>
    <row r="438" outlineLevel="1" x14ac:dyDescent="0.3"/>
    <row r="439" outlineLevel="1" x14ac:dyDescent="0.3"/>
    <row r="440" outlineLevel="1" x14ac:dyDescent="0.3"/>
    <row r="441" outlineLevel="1" x14ac:dyDescent="0.3"/>
    <row r="442" outlineLevel="1" x14ac:dyDescent="0.3"/>
    <row r="443" outlineLevel="1" x14ac:dyDescent="0.3"/>
    <row r="444" outlineLevel="1" x14ac:dyDescent="0.3"/>
    <row r="445" outlineLevel="1" x14ac:dyDescent="0.3"/>
    <row r="446" outlineLevel="1" x14ac:dyDescent="0.3"/>
    <row r="447" outlineLevel="1" x14ac:dyDescent="0.3"/>
    <row r="448" outlineLevel="1" x14ac:dyDescent="0.3"/>
    <row r="449" outlineLevel="1" x14ac:dyDescent="0.3"/>
    <row r="450" outlineLevel="1" x14ac:dyDescent="0.3"/>
    <row r="451" outlineLevel="1" x14ac:dyDescent="0.3"/>
    <row r="452" outlineLevel="1" x14ac:dyDescent="0.3"/>
    <row r="453" outlineLevel="1" x14ac:dyDescent="0.3"/>
    <row r="454" outlineLevel="1" x14ac:dyDescent="0.3"/>
    <row r="455" outlineLevel="1" x14ac:dyDescent="0.3"/>
    <row r="456" outlineLevel="1" x14ac:dyDescent="0.3"/>
    <row r="457" outlineLevel="1" x14ac:dyDescent="0.3"/>
    <row r="458" outlineLevel="1" x14ac:dyDescent="0.3"/>
    <row r="459" outlineLevel="1" x14ac:dyDescent="0.3"/>
    <row r="460" outlineLevel="1" x14ac:dyDescent="0.3"/>
    <row r="461" outlineLevel="1" x14ac:dyDescent="0.3"/>
    <row r="462" outlineLevel="1" x14ac:dyDescent="0.3"/>
    <row r="463" outlineLevel="1" x14ac:dyDescent="0.3"/>
    <row r="464" outlineLevel="1" x14ac:dyDescent="0.3"/>
    <row r="465" outlineLevel="1" x14ac:dyDescent="0.3"/>
    <row r="466" outlineLevel="1" x14ac:dyDescent="0.3"/>
    <row r="467" outlineLevel="1" x14ac:dyDescent="0.3"/>
    <row r="468" outlineLevel="1" x14ac:dyDescent="0.3"/>
    <row r="469" outlineLevel="1" x14ac:dyDescent="0.3"/>
    <row r="470" outlineLevel="1" x14ac:dyDescent="0.3"/>
    <row r="471" outlineLevel="1" x14ac:dyDescent="0.3"/>
    <row r="472" outlineLevel="1" x14ac:dyDescent="0.3"/>
    <row r="473" outlineLevel="1" x14ac:dyDescent="0.3"/>
    <row r="474" outlineLevel="1" x14ac:dyDescent="0.3"/>
    <row r="475" outlineLevel="1" x14ac:dyDescent="0.3"/>
    <row r="476" outlineLevel="1" x14ac:dyDescent="0.3"/>
    <row r="477" outlineLevel="1" x14ac:dyDescent="0.3"/>
    <row r="478" outlineLevel="1" x14ac:dyDescent="0.3"/>
    <row r="479" outlineLevel="1" x14ac:dyDescent="0.3"/>
    <row r="480" outlineLevel="1" x14ac:dyDescent="0.3"/>
    <row r="481" outlineLevel="1" x14ac:dyDescent="0.3"/>
    <row r="482" outlineLevel="1" x14ac:dyDescent="0.3"/>
    <row r="483" outlineLevel="1" x14ac:dyDescent="0.3"/>
    <row r="484" outlineLevel="1" x14ac:dyDescent="0.3"/>
    <row r="485" outlineLevel="1" x14ac:dyDescent="0.3"/>
    <row r="486" outlineLevel="1" x14ac:dyDescent="0.3"/>
    <row r="487" outlineLevel="1" x14ac:dyDescent="0.3"/>
    <row r="488" outlineLevel="1" x14ac:dyDescent="0.3"/>
  </sheetData>
  <mergeCells count="53">
    <mergeCell ref="A112:I112"/>
    <mergeCell ref="B114:B119"/>
    <mergeCell ref="C114:C116"/>
    <mergeCell ref="C117:C119"/>
    <mergeCell ref="B75:B83"/>
    <mergeCell ref="C75:C77"/>
    <mergeCell ref="C78:C80"/>
    <mergeCell ref="C81:C83"/>
    <mergeCell ref="B84:B92"/>
    <mergeCell ref="C84:C86"/>
    <mergeCell ref="C87:C89"/>
    <mergeCell ref="C90:C92"/>
    <mergeCell ref="B93:B101"/>
    <mergeCell ref="C93:C95"/>
    <mergeCell ref="C96:C98"/>
    <mergeCell ref="C99:C101"/>
    <mergeCell ref="B102:B110"/>
    <mergeCell ref="C102:C104"/>
    <mergeCell ref="C105:C107"/>
    <mergeCell ref="C108:C110"/>
    <mergeCell ref="B66:B74"/>
    <mergeCell ref="C66:C68"/>
    <mergeCell ref="C69:C71"/>
    <mergeCell ref="C72:C74"/>
    <mergeCell ref="B39:B47"/>
    <mergeCell ref="C39:C41"/>
    <mergeCell ref="C42:C44"/>
    <mergeCell ref="C45:C47"/>
    <mergeCell ref="B48:B56"/>
    <mergeCell ref="C48:C50"/>
    <mergeCell ref="C51:C53"/>
    <mergeCell ref="C54:C56"/>
    <mergeCell ref="B12:B20"/>
    <mergeCell ref="C12:C14"/>
    <mergeCell ref="C15:C17"/>
    <mergeCell ref="C18:C20"/>
    <mergeCell ref="B57:B65"/>
    <mergeCell ref="C57:C59"/>
    <mergeCell ref="C60:C62"/>
    <mergeCell ref="C63:C65"/>
    <mergeCell ref="A1:I1"/>
    <mergeCell ref="B3:B11"/>
    <mergeCell ref="C3:C5"/>
    <mergeCell ref="C6:C8"/>
    <mergeCell ref="C9:C11"/>
    <mergeCell ref="B21:B29"/>
    <mergeCell ref="C21:C23"/>
    <mergeCell ref="C24:C26"/>
    <mergeCell ref="C27:C29"/>
    <mergeCell ref="B30:B38"/>
    <mergeCell ref="C30:C32"/>
    <mergeCell ref="C33:C35"/>
    <mergeCell ref="C36:C3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tabSelected="1" topLeftCell="A97" workbookViewId="0">
      <selection activeCell="J102" sqref="J102"/>
    </sheetView>
  </sheetViews>
  <sheetFormatPr defaultRowHeight="16.5" x14ac:dyDescent="0.3"/>
  <cols>
    <col min="1" max="1" width="5" bestFit="1" customWidth="1"/>
    <col min="2" max="2" width="10.375" bestFit="1" customWidth="1"/>
    <col min="3" max="3" width="20.125" bestFit="1" customWidth="1"/>
    <col min="4" max="4" width="19.75" bestFit="1" customWidth="1"/>
    <col min="10" max="10" width="48" bestFit="1" customWidth="1"/>
  </cols>
  <sheetData>
    <row r="1" spans="1:10" x14ac:dyDescent="0.3">
      <c r="A1" s="35" t="s">
        <v>186</v>
      </c>
      <c r="B1" s="193" t="s">
        <v>649</v>
      </c>
      <c r="C1" s="194"/>
      <c r="D1" s="35" t="s">
        <v>650</v>
      </c>
      <c r="E1" s="35" t="s">
        <v>633</v>
      </c>
      <c r="F1" s="35" t="s">
        <v>651</v>
      </c>
      <c r="G1" s="35" t="s">
        <v>652</v>
      </c>
      <c r="H1" s="35" t="s">
        <v>629</v>
      </c>
      <c r="I1" s="35" t="s">
        <v>653</v>
      </c>
      <c r="J1" s="35" t="s">
        <v>654</v>
      </c>
    </row>
    <row r="2" spans="1:10" x14ac:dyDescent="0.3">
      <c r="A2" s="101">
        <v>0</v>
      </c>
      <c r="B2" s="147" t="s">
        <v>180</v>
      </c>
      <c r="C2" s="115" t="s">
        <v>190</v>
      </c>
      <c r="D2" s="115"/>
      <c r="E2" s="115" t="s">
        <v>201</v>
      </c>
      <c r="F2" s="115">
        <v>2</v>
      </c>
      <c r="G2" s="101" t="s">
        <v>9</v>
      </c>
      <c r="H2" s="115">
        <v>10</v>
      </c>
      <c r="I2" s="115"/>
      <c r="J2" s="115" t="s">
        <v>178</v>
      </c>
    </row>
    <row r="3" spans="1:10" x14ac:dyDescent="0.3">
      <c r="A3" s="37">
        <f t="shared" ref="A3:A34" si="0">A2+F2/2</f>
        <v>1</v>
      </c>
      <c r="B3" s="148"/>
      <c r="C3" s="102" t="s">
        <v>364</v>
      </c>
      <c r="D3" s="102"/>
      <c r="E3" s="115" t="s">
        <v>201</v>
      </c>
      <c r="F3" s="115">
        <v>2</v>
      </c>
      <c r="G3" s="101" t="s">
        <v>9</v>
      </c>
      <c r="H3" s="115">
        <v>10</v>
      </c>
      <c r="I3" s="115">
        <v>2012</v>
      </c>
      <c r="J3" s="115">
        <v>2012</v>
      </c>
    </row>
    <row r="4" spans="1:10" x14ac:dyDescent="0.3">
      <c r="A4" s="37">
        <f t="shared" si="0"/>
        <v>2</v>
      </c>
      <c r="B4" s="148"/>
      <c r="C4" s="115" t="s">
        <v>365</v>
      </c>
      <c r="D4" s="115"/>
      <c r="E4" s="115" t="s">
        <v>200</v>
      </c>
      <c r="F4" s="115">
        <v>2</v>
      </c>
      <c r="G4" s="101" t="s">
        <v>9</v>
      </c>
      <c r="H4" s="115">
        <v>10</v>
      </c>
      <c r="I4" s="115" t="s">
        <v>170</v>
      </c>
      <c r="J4" s="115" t="s">
        <v>170</v>
      </c>
    </row>
    <row r="5" spans="1:10" x14ac:dyDescent="0.3">
      <c r="A5" s="37">
        <f t="shared" si="0"/>
        <v>3</v>
      </c>
      <c r="B5" s="148"/>
      <c r="C5" s="102" t="s">
        <v>366</v>
      </c>
      <c r="D5" s="102"/>
      <c r="E5" s="115" t="s">
        <v>200</v>
      </c>
      <c r="F5" s="115">
        <v>2</v>
      </c>
      <c r="G5" s="101" t="s">
        <v>9</v>
      </c>
      <c r="H5" s="115">
        <v>10</v>
      </c>
      <c r="I5" s="115" t="s">
        <v>171</v>
      </c>
      <c r="J5" s="115" t="s">
        <v>171</v>
      </c>
    </row>
    <row r="6" spans="1:10" x14ac:dyDescent="0.3">
      <c r="A6" s="37">
        <f t="shared" si="0"/>
        <v>4</v>
      </c>
      <c r="B6" s="148"/>
      <c r="C6" s="102" t="s">
        <v>367</v>
      </c>
      <c r="D6" s="102"/>
      <c r="E6" s="115" t="s">
        <v>200</v>
      </c>
      <c r="F6" s="115">
        <v>2</v>
      </c>
      <c r="G6" s="101" t="s">
        <v>9</v>
      </c>
      <c r="H6" s="115">
        <v>10</v>
      </c>
      <c r="I6" s="115"/>
      <c r="J6" s="115" t="s">
        <v>368</v>
      </c>
    </row>
    <row r="7" spans="1:10" x14ac:dyDescent="0.3">
      <c r="A7" s="37">
        <f t="shared" si="0"/>
        <v>5</v>
      </c>
      <c r="B7" s="148"/>
      <c r="C7" s="115" t="s">
        <v>28</v>
      </c>
      <c r="D7" s="115"/>
      <c r="E7" s="115" t="s">
        <v>200</v>
      </c>
      <c r="F7" s="115">
        <v>2</v>
      </c>
      <c r="G7" s="101" t="s">
        <v>9</v>
      </c>
      <c r="H7" s="115">
        <v>10</v>
      </c>
      <c r="I7" s="115" t="s">
        <v>173</v>
      </c>
      <c r="J7" s="115" t="s">
        <v>173</v>
      </c>
    </row>
    <row r="8" spans="1:10" x14ac:dyDescent="0.3">
      <c r="A8" s="37">
        <f t="shared" si="0"/>
        <v>6</v>
      </c>
      <c r="B8" s="148"/>
      <c r="C8" s="102" t="s">
        <v>369</v>
      </c>
      <c r="D8" s="102"/>
      <c r="E8" s="115" t="s">
        <v>200</v>
      </c>
      <c r="F8" s="115">
        <v>2</v>
      </c>
      <c r="G8" s="101" t="s">
        <v>9</v>
      </c>
      <c r="H8" s="115">
        <v>10</v>
      </c>
      <c r="I8" s="115" t="s">
        <v>174</v>
      </c>
      <c r="J8" s="115" t="s">
        <v>174</v>
      </c>
    </row>
    <row r="9" spans="1:10" x14ac:dyDescent="0.3">
      <c r="A9" s="37">
        <f t="shared" si="0"/>
        <v>7</v>
      </c>
      <c r="B9" s="149"/>
      <c r="C9" s="102" t="s">
        <v>370</v>
      </c>
      <c r="D9" s="102"/>
      <c r="E9" s="115" t="s">
        <v>200</v>
      </c>
      <c r="F9" s="115">
        <v>2</v>
      </c>
      <c r="G9" s="101" t="s">
        <v>9</v>
      </c>
      <c r="H9" s="115">
        <v>10</v>
      </c>
      <c r="I9" s="115" t="s">
        <v>174</v>
      </c>
      <c r="J9" s="115" t="s">
        <v>174</v>
      </c>
    </row>
    <row r="10" spans="1:10" x14ac:dyDescent="0.3">
      <c r="A10" s="37">
        <f t="shared" si="0"/>
        <v>8</v>
      </c>
      <c r="B10" s="111"/>
      <c r="C10" s="102" t="s">
        <v>371</v>
      </c>
      <c r="D10" s="102"/>
      <c r="E10" s="115" t="s">
        <v>200</v>
      </c>
      <c r="F10" s="115">
        <v>4</v>
      </c>
      <c r="G10" s="101"/>
      <c r="H10" s="115"/>
      <c r="I10" s="115"/>
      <c r="J10" s="115"/>
    </row>
    <row r="11" spans="1:10" x14ac:dyDescent="0.3">
      <c r="A11" s="37">
        <f t="shared" si="0"/>
        <v>10</v>
      </c>
      <c r="B11" s="178" t="s">
        <v>549</v>
      </c>
      <c r="C11" s="40" t="s">
        <v>372</v>
      </c>
      <c r="D11" s="102"/>
      <c r="E11" s="102" t="s">
        <v>200</v>
      </c>
      <c r="F11" s="102">
        <v>40</v>
      </c>
      <c r="G11" s="40" t="s">
        <v>9</v>
      </c>
      <c r="H11" s="102">
        <v>1</v>
      </c>
      <c r="I11" s="102"/>
      <c r="J11" s="102" t="s">
        <v>374</v>
      </c>
    </row>
    <row r="12" spans="1:10" x14ac:dyDescent="0.3">
      <c r="A12" s="37">
        <f t="shared" si="0"/>
        <v>30</v>
      </c>
      <c r="B12" s="179"/>
      <c r="C12" s="40" t="s">
        <v>376</v>
      </c>
      <c r="D12" s="102"/>
      <c r="E12" s="102" t="s">
        <v>200</v>
      </c>
      <c r="F12" s="102">
        <v>40</v>
      </c>
      <c r="G12" s="40" t="s">
        <v>9</v>
      </c>
      <c r="H12" s="102">
        <v>1</v>
      </c>
      <c r="I12" s="102"/>
      <c r="J12" s="102" t="s">
        <v>377</v>
      </c>
    </row>
    <row r="13" spans="1:10" x14ac:dyDescent="0.3">
      <c r="A13" s="37">
        <f t="shared" si="0"/>
        <v>50</v>
      </c>
      <c r="B13" s="179"/>
      <c r="C13" s="40" t="s">
        <v>378</v>
      </c>
      <c r="D13" s="102"/>
      <c r="E13" s="102" t="s">
        <v>200</v>
      </c>
      <c r="F13" s="102">
        <v>40</v>
      </c>
      <c r="G13" s="40" t="s">
        <v>9</v>
      </c>
      <c r="H13" s="102">
        <v>1</v>
      </c>
      <c r="I13" s="102"/>
      <c r="J13" s="102" t="s">
        <v>374</v>
      </c>
    </row>
    <row r="14" spans="1:10" x14ac:dyDescent="0.3">
      <c r="A14" s="37">
        <f t="shared" si="0"/>
        <v>70</v>
      </c>
      <c r="B14" s="179"/>
      <c r="C14" s="40" t="s">
        <v>379</v>
      </c>
      <c r="D14" s="102"/>
      <c r="E14" s="102" t="s">
        <v>200</v>
      </c>
      <c r="F14" s="102">
        <v>2</v>
      </c>
      <c r="G14" s="40" t="s">
        <v>9</v>
      </c>
      <c r="H14" s="102">
        <v>1</v>
      </c>
      <c r="I14" s="102"/>
      <c r="J14" s="102" t="s">
        <v>380</v>
      </c>
    </row>
    <row r="15" spans="1:10" x14ac:dyDescent="0.3">
      <c r="A15" s="37">
        <f t="shared" si="0"/>
        <v>71</v>
      </c>
      <c r="B15" s="179"/>
      <c r="C15" s="40" t="s">
        <v>381</v>
      </c>
      <c r="D15" s="102"/>
      <c r="E15" s="102" t="s">
        <v>200</v>
      </c>
      <c r="F15" s="102">
        <v>2</v>
      </c>
      <c r="G15" s="40" t="s">
        <v>9</v>
      </c>
      <c r="H15" s="102">
        <v>1</v>
      </c>
      <c r="I15" s="102"/>
      <c r="J15" s="102" t="s">
        <v>373</v>
      </c>
    </row>
    <row r="16" spans="1:10" x14ac:dyDescent="0.3">
      <c r="A16" s="37">
        <f t="shared" si="0"/>
        <v>72</v>
      </c>
      <c r="B16" s="184"/>
      <c r="C16" s="40" t="s">
        <v>382</v>
      </c>
      <c r="D16" s="102"/>
      <c r="E16" s="102" t="s">
        <v>200</v>
      </c>
      <c r="F16" s="102">
        <v>2</v>
      </c>
      <c r="G16" s="40" t="s">
        <v>9</v>
      </c>
      <c r="H16" s="102">
        <v>1</v>
      </c>
      <c r="I16" s="102"/>
      <c r="J16" s="102" t="s">
        <v>380</v>
      </c>
    </row>
    <row r="17" spans="1:10" x14ac:dyDescent="0.3">
      <c r="A17" s="37">
        <f t="shared" si="0"/>
        <v>73</v>
      </c>
      <c r="B17" s="102" t="s">
        <v>375</v>
      </c>
      <c r="C17" s="40" t="s">
        <v>383</v>
      </c>
      <c r="D17" s="102"/>
      <c r="E17" s="102" t="s">
        <v>200</v>
      </c>
      <c r="F17" s="102">
        <v>94</v>
      </c>
      <c r="G17" s="40" t="s">
        <v>9</v>
      </c>
      <c r="H17" s="102">
        <v>1</v>
      </c>
      <c r="I17" s="102"/>
      <c r="J17" s="102" t="s">
        <v>373</v>
      </c>
    </row>
    <row r="18" spans="1:10" x14ac:dyDescent="0.3">
      <c r="A18" s="115">
        <f t="shared" si="0"/>
        <v>120</v>
      </c>
      <c r="B18" s="102" t="s">
        <v>187</v>
      </c>
      <c r="C18" s="102" t="s">
        <v>188</v>
      </c>
      <c r="D18" s="102"/>
      <c r="E18" s="115" t="s">
        <v>200</v>
      </c>
      <c r="F18" s="115">
        <v>2</v>
      </c>
      <c r="G18" s="115" t="s">
        <v>9</v>
      </c>
      <c r="H18" s="115">
        <v>1</v>
      </c>
      <c r="I18" s="115"/>
      <c r="J18" s="115" t="s">
        <v>189</v>
      </c>
    </row>
    <row r="19" spans="1:10" x14ac:dyDescent="0.3">
      <c r="A19" s="110">
        <f t="shared" si="0"/>
        <v>121</v>
      </c>
      <c r="B19" s="114" t="s">
        <v>384</v>
      </c>
      <c r="C19" s="114" t="s">
        <v>385</v>
      </c>
      <c r="D19" s="114"/>
      <c r="E19" s="110" t="s">
        <v>200</v>
      </c>
      <c r="F19" s="110">
        <v>2</v>
      </c>
      <c r="G19" s="110"/>
      <c r="H19" s="110">
        <v>1</v>
      </c>
      <c r="I19" s="110"/>
      <c r="J19" s="110" t="s">
        <v>386</v>
      </c>
    </row>
    <row r="20" spans="1:10" x14ac:dyDescent="0.3">
      <c r="A20" s="115">
        <f t="shared" si="0"/>
        <v>122</v>
      </c>
      <c r="B20" s="189" t="s">
        <v>387</v>
      </c>
      <c r="C20" s="101" t="s">
        <v>388</v>
      </c>
      <c r="D20" s="101"/>
      <c r="E20" s="115" t="s">
        <v>200</v>
      </c>
      <c r="F20" s="101">
        <v>2</v>
      </c>
      <c r="G20" s="101" t="s">
        <v>9</v>
      </c>
      <c r="H20" s="101">
        <v>1</v>
      </c>
      <c r="I20" s="101">
        <v>18</v>
      </c>
      <c r="J20" s="101"/>
    </row>
    <row r="21" spans="1:10" x14ac:dyDescent="0.3">
      <c r="A21" s="115">
        <f t="shared" si="0"/>
        <v>123</v>
      </c>
      <c r="B21" s="189"/>
      <c r="C21" s="101" t="s">
        <v>17</v>
      </c>
      <c r="D21" s="101"/>
      <c r="E21" s="115" t="s">
        <v>200</v>
      </c>
      <c r="F21" s="101">
        <v>2</v>
      </c>
      <c r="G21" s="101" t="s">
        <v>9</v>
      </c>
      <c r="H21" s="101">
        <v>1</v>
      </c>
      <c r="I21" s="101">
        <v>0</v>
      </c>
      <c r="J21" s="119" t="s">
        <v>389</v>
      </c>
    </row>
    <row r="22" spans="1:10" x14ac:dyDescent="0.3">
      <c r="A22" s="115">
        <f t="shared" si="0"/>
        <v>124</v>
      </c>
      <c r="B22" s="189"/>
      <c r="C22" s="101" t="s">
        <v>390</v>
      </c>
      <c r="D22" s="101"/>
      <c r="E22" s="115" t="s">
        <v>200</v>
      </c>
      <c r="F22" s="101">
        <v>2</v>
      </c>
      <c r="G22" s="101" t="s">
        <v>9</v>
      </c>
      <c r="H22" s="101">
        <v>1</v>
      </c>
      <c r="I22" s="101">
        <v>0</v>
      </c>
      <c r="J22" s="119" t="s">
        <v>391</v>
      </c>
    </row>
    <row r="23" spans="1:10" ht="56.25" x14ac:dyDescent="0.3">
      <c r="A23" s="115">
        <f t="shared" si="0"/>
        <v>125</v>
      </c>
      <c r="B23" s="189"/>
      <c r="C23" s="101" t="s">
        <v>392</v>
      </c>
      <c r="D23" s="101"/>
      <c r="E23" s="115" t="s">
        <v>200</v>
      </c>
      <c r="F23" s="101">
        <v>2</v>
      </c>
      <c r="G23" s="101" t="s">
        <v>9</v>
      </c>
      <c r="H23" s="101">
        <v>1</v>
      </c>
      <c r="I23" s="101">
        <v>0</v>
      </c>
      <c r="J23" s="120" t="s">
        <v>393</v>
      </c>
    </row>
    <row r="24" spans="1:10" x14ac:dyDescent="0.3">
      <c r="A24" s="115">
        <f t="shared" si="0"/>
        <v>126</v>
      </c>
      <c r="B24" s="189"/>
      <c r="C24" s="101" t="s">
        <v>394</v>
      </c>
      <c r="D24" s="101" t="s">
        <v>395</v>
      </c>
      <c r="E24" s="115" t="s">
        <v>200</v>
      </c>
      <c r="F24" s="101">
        <v>2</v>
      </c>
      <c r="G24" s="101" t="s">
        <v>9</v>
      </c>
      <c r="H24" s="101">
        <v>1</v>
      </c>
      <c r="I24" s="101">
        <v>0</v>
      </c>
      <c r="J24" s="101" t="s">
        <v>396</v>
      </c>
    </row>
    <row r="25" spans="1:10" x14ac:dyDescent="0.3">
      <c r="A25" s="115">
        <f t="shared" si="0"/>
        <v>127</v>
      </c>
      <c r="B25" s="189"/>
      <c r="C25" s="126" t="s">
        <v>397</v>
      </c>
      <c r="D25" s="126" t="s">
        <v>398</v>
      </c>
      <c r="E25" s="126" t="s">
        <v>200</v>
      </c>
      <c r="F25" s="126">
        <v>2</v>
      </c>
      <c r="G25" s="126" t="s">
        <v>9</v>
      </c>
      <c r="H25" s="126">
        <v>1</v>
      </c>
      <c r="I25" s="126">
        <v>0</v>
      </c>
      <c r="J25" s="127"/>
    </row>
    <row r="26" spans="1:10" x14ac:dyDescent="0.3">
      <c r="A26" s="115">
        <f t="shared" si="0"/>
        <v>128</v>
      </c>
      <c r="B26" s="189"/>
      <c r="C26" s="126" t="s">
        <v>399</v>
      </c>
      <c r="D26" s="126"/>
      <c r="E26" s="126" t="s">
        <v>200</v>
      </c>
      <c r="F26" s="126">
        <v>2</v>
      </c>
      <c r="G26" s="126" t="s">
        <v>9</v>
      </c>
      <c r="H26" s="126">
        <v>1</v>
      </c>
      <c r="I26" s="126">
        <v>0</v>
      </c>
      <c r="J26" s="128"/>
    </row>
    <row r="27" spans="1:10" x14ac:dyDescent="0.3">
      <c r="A27" s="115">
        <f t="shared" si="0"/>
        <v>129</v>
      </c>
      <c r="B27" s="189"/>
      <c r="C27" s="101" t="s">
        <v>400</v>
      </c>
      <c r="D27" s="101"/>
      <c r="E27" s="115" t="s">
        <v>200</v>
      </c>
      <c r="F27" s="101">
        <v>2</v>
      </c>
      <c r="G27" s="101" t="s">
        <v>9</v>
      </c>
      <c r="H27" s="101">
        <v>1</v>
      </c>
      <c r="I27" s="101">
        <v>0</v>
      </c>
      <c r="J27" s="101" t="s">
        <v>401</v>
      </c>
    </row>
    <row r="28" spans="1:10" x14ac:dyDescent="0.3">
      <c r="A28" s="115">
        <f t="shared" si="0"/>
        <v>130</v>
      </c>
      <c r="B28" s="189"/>
      <c r="C28" s="101" t="s">
        <v>402</v>
      </c>
      <c r="D28" s="101"/>
      <c r="E28" s="115" t="s">
        <v>200</v>
      </c>
      <c r="F28" s="101">
        <v>2</v>
      </c>
      <c r="G28" s="101" t="s">
        <v>9</v>
      </c>
      <c r="H28" s="101">
        <v>1</v>
      </c>
      <c r="I28" s="101">
        <v>0</v>
      </c>
      <c r="J28" s="119" t="s">
        <v>403</v>
      </c>
    </row>
    <row r="29" spans="1:10" x14ac:dyDescent="0.3">
      <c r="A29" s="115">
        <f t="shared" si="0"/>
        <v>131</v>
      </c>
      <c r="B29" s="189"/>
      <c r="C29" s="101" t="s">
        <v>404</v>
      </c>
      <c r="D29" s="101" t="s">
        <v>405</v>
      </c>
      <c r="E29" s="115" t="s">
        <v>200</v>
      </c>
      <c r="F29" s="101">
        <v>2</v>
      </c>
      <c r="G29" s="101" t="s">
        <v>9</v>
      </c>
      <c r="H29" s="101">
        <v>1</v>
      </c>
      <c r="I29" s="101">
        <v>0</v>
      </c>
      <c r="J29" s="119" t="s">
        <v>406</v>
      </c>
    </row>
    <row r="30" spans="1:10" x14ac:dyDescent="0.3">
      <c r="A30" s="115">
        <f t="shared" si="0"/>
        <v>132</v>
      </c>
      <c r="B30" s="189"/>
      <c r="C30" s="101" t="s">
        <v>407</v>
      </c>
      <c r="D30" s="101"/>
      <c r="E30" s="101" t="s">
        <v>200</v>
      </c>
      <c r="F30" s="101">
        <v>2</v>
      </c>
      <c r="G30" s="101" t="s">
        <v>9</v>
      </c>
      <c r="H30" s="101">
        <v>1</v>
      </c>
      <c r="I30" s="101">
        <v>0</v>
      </c>
      <c r="J30" s="121" t="s">
        <v>408</v>
      </c>
    </row>
    <row r="31" spans="1:10" x14ac:dyDescent="0.3">
      <c r="A31" s="101">
        <f t="shared" si="0"/>
        <v>133</v>
      </c>
      <c r="B31" s="129"/>
      <c r="C31" s="101" t="s">
        <v>409</v>
      </c>
      <c r="D31" s="101" t="s">
        <v>410</v>
      </c>
      <c r="E31" s="101" t="s">
        <v>200</v>
      </c>
      <c r="F31" s="101">
        <v>2</v>
      </c>
      <c r="G31" s="101" t="s">
        <v>9</v>
      </c>
      <c r="H31" s="101">
        <v>1</v>
      </c>
      <c r="I31" s="101"/>
      <c r="J31" s="190"/>
    </row>
    <row r="32" spans="1:10" x14ac:dyDescent="0.3">
      <c r="A32" s="101">
        <f t="shared" si="0"/>
        <v>134</v>
      </c>
      <c r="B32" s="129"/>
      <c r="C32" s="101" t="s">
        <v>411</v>
      </c>
      <c r="D32" s="101" t="s">
        <v>412</v>
      </c>
      <c r="E32" s="101" t="s">
        <v>200</v>
      </c>
      <c r="F32" s="101">
        <v>2</v>
      </c>
      <c r="G32" s="101" t="s">
        <v>9</v>
      </c>
      <c r="H32" s="101">
        <v>1</v>
      </c>
      <c r="I32" s="101"/>
      <c r="J32" s="191"/>
    </row>
    <row r="33" spans="1:10" x14ac:dyDescent="0.3">
      <c r="A33" s="101">
        <f t="shared" si="0"/>
        <v>135</v>
      </c>
      <c r="B33" s="129"/>
      <c r="C33" s="101" t="s">
        <v>413</v>
      </c>
      <c r="D33" s="101"/>
      <c r="E33" s="101" t="s">
        <v>200</v>
      </c>
      <c r="F33" s="101">
        <v>2</v>
      </c>
      <c r="G33" s="101" t="s">
        <v>9</v>
      </c>
      <c r="H33" s="101">
        <v>1</v>
      </c>
      <c r="I33" s="101"/>
      <c r="J33" s="192"/>
    </row>
    <row r="34" spans="1:10" x14ac:dyDescent="0.3">
      <c r="A34" s="111">
        <f t="shared" si="0"/>
        <v>136</v>
      </c>
      <c r="B34" s="188" t="s">
        <v>414</v>
      </c>
      <c r="C34" s="122" t="s">
        <v>415</v>
      </c>
      <c r="D34" s="122"/>
      <c r="E34" s="111" t="s">
        <v>200</v>
      </c>
      <c r="F34" s="122">
        <v>2</v>
      </c>
      <c r="G34" s="122" t="s">
        <v>9</v>
      </c>
      <c r="H34" s="122">
        <v>1</v>
      </c>
      <c r="I34" s="122">
        <v>0</v>
      </c>
      <c r="J34" s="122" t="s">
        <v>416</v>
      </c>
    </row>
    <row r="35" spans="1:10" x14ac:dyDescent="0.3">
      <c r="A35" s="115">
        <f t="shared" ref="A35:A66" si="1">A34+F34/2</f>
        <v>137</v>
      </c>
      <c r="B35" s="189"/>
      <c r="C35" s="101" t="s">
        <v>417</v>
      </c>
      <c r="D35" s="101"/>
      <c r="E35" s="115" t="s">
        <v>200</v>
      </c>
      <c r="F35" s="101">
        <v>2</v>
      </c>
      <c r="G35" s="101" t="s">
        <v>9</v>
      </c>
      <c r="H35" s="101">
        <v>1</v>
      </c>
      <c r="I35" s="101">
        <v>1</v>
      </c>
      <c r="J35" s="101"/>
    </row>
    <row r="36" spans="1:10" x14ac:dyDescent="0.3">
      <c r="A36" s="115">
        <f t="shared" si="1"/>
        <v>138</v>
      </c>
      <c r="B36" s="189"/>
      <c r="C36" s="101" t="s">
        <v>418</v>
      </c>
      <c r="D36" s="101"/>
      <c r="E36" s="115" t="s">
        <v>200</v>
      </c>
      <c r="F36" s="101">
        <v>2</v>
      </c>
      <c r="G36" s="101" t="s">
        <v>9</v>
      </c>
      <c r="H36" s="101">
        <v>1</v>
      </c>
      <c r="I36" s="101"/>
      <c r="J36" s="101" t="s">
        <v>419</v>
      </c>
    </row>
    <row r="37" spans="1:10" x14ac:dyDescent="0.3">
      <c r="A37" s="115">
        <f t="shared" si="1"/>
        <v>139</v>
      </c>
      <c r="B37" s="189"/>
      <c r="C37" s="101" t="s">
        <v>420</v>
      </c>
      <c r="D37" s="101"/>
      <c r="E37" s="115" t="s">
        <v>200</v>
      </c>
      <c r="F37" s="101">
        <v>2</v>
      </c>
      <c r="G37" s="101" t="s">
        <v>9</v>
      </c>
      <c r="H37" s="101">
        <v>1</v>
      </c>
      <c r="I37" s="101"/>
      <c r="J37" s="101"/>
    </row>
    <row r="38" spans="1:10" x14ac:dyDescent="0.3">
      <c r="A38" s="115">
        <f t="shared" si="1"/>
        <v>140</v>
      </c>
      <c r="B38" s="189"/>
      <c r="C38" s="101" t="s">
        <v>421</v>
      </c>
      <c r="D38" s="101"/>
      <c r="E38" s="115" t="s">
        <v>200</v>
      </c>
      <c r="F38" s="101">
        <v>2</v>
      </c>
      <c r="G38" s="101" t="s">
        <v>9</v>
      </c>
      <c r="H38" s="101">
        <v>1</v>
      </c>
      <c r="I38" s="101"/>
      <c r="J38" s="101" t="s">
        <v>422</v>
      </c>
    </row>
    <row r="39" spans="1:10" x14ac:dyDescent="0.3">
      <c r="A39" s="115">
        <f t="shared" si="1"/>
        <v>141</v>
      </c>
      <c r="B39" s="189"/>
      <c r="C39" s="101" t="s">
        <v>423</v>
      </c>
      <c r="D39" s="101"/>
      <c r="E39" s="115" t="s">
        <v>200</v>
      </c>
      <c r="F39" s="101">
        <v>2</v>
      </c>
      <c r="G39" s="101" t="s">
        <v>9</v>
      </c>
      <c r="H39" s="101">
        <v>1</v>
      </c>
      <c r="I39" s="101"/>
      <c r="J39" s="101"/>
    </row>
    <row r="40" spans="1:10" x14ac:dyDescent="0.3">
      <c r="A40" s="115">
        <f t="shared" si="1"/>
        <v>142</v>
      </c>
      <c r="B40" s="189"/>
      <c r="C40" s="101" t="s">
        <v>424</v>
      </c>
      <c r="D40" s="101"/>
      <c r="E40" s="115" t="s">
        <v>200</v>
      </c>
      <c r="F40" s="101">
        <v>2</v>
      </c>
      <c r="G40" s="101" t="s">
        <v>9</v>
      </c>
      <c r="H40" s="101">
        <v>1</v>
      </c>
      <c r="I40" s="101"/>
      <c r="J40" s="101" t="s">
        <v>425</v>
      </c>
    </row>
    <row r="41" spans="1:10" x14ac:dyDescent="0.3">
      <c r="A41" s="115">
        <f t="shared" si="1"/>
        <v>143</v>
      </c>
      <c r="B41" s="189"/>
      <c r="C41" s="101" t="s">
        <v>426</v>
      </c>
      <c r="D41" s="101"/>
      <c r="E41" s="115" t="s">
        <v>200</v>
      </c>
      <c r="F41" s="101">
        <v>2</v>
      </c>
      <c r="G41" s="101" t="s">
        <v>9</v>
      </c>
      <c r="H41" s="101">
        <v>1</v>
      </c>
      <c r="I41" s="101"/>
      <c r="J41" s="101"/>
    </row>
    <row r="42" spans="1:10" x14ac:dyDescent="0.3">
      <c r="A42" s="115">
        <f t="shared" si="1"/>
        <v>144</v>
      </c>
      <c r="B42" s="189"/>
      <c r="C42" s="101" t="s">
        <v>427</v>
      </c>
      <c r="D42" s="101"/>
      <c r="E42" s="115" t="s">
        <v>200</v>
      </c>
      <c r="F42" s="101">
        <v>2</v>
      </c>
      <c r="G42" s="101" t="s">
        <v>9</v>
      </c>
      <c r="H42" s="101">
        <v>1</v>
      </c>
      <c r="I42" s="101">
        <v>502</v>
      </c>
      <c r="J42" s="101"/>
    </row>
    <row r="43" spans="1:10" x14ac:dyDescent="0.3">
      <c r="A43" s="115">
        <f t="shared" si="1"/>
        <v>145</v>
      </c>
      <c r="B43" s="189"/>
      <c r="C43" s="101" t="s">
        <v>428</v>
      </c>
      <c r="D43" s="101"/>
      <c r="E43" s="101" t="s">
        <v>200</v>
      </c>
      <c r="F43" s="101">
        <v>2</v>
      </c>
      <c r="G43" s="101" t="s">
        <v>9</v>
      </c>
      <c r="H43" s="101">
        <v>1</v>
      </c>
      <c r="I43" s="101"/>
      <c r="J43" s="101"/>
    </row>
    <row r="44" spans="1:10" x14ac:dyDescent="0.3">
      <c r="A44" s="115">
        <f t="shared" si="1"/>
        <v>146</v>
      </c>
      <c r="B44" s="189"/>
      <c r="C44" s="101" t="s">
        <v>429</v>
      </c>
      <c r="D44" s="101"/>
      <c r="E44" s="101" t="s">
        <v>200</v>
      </c>
      <c r="F44" s="101">
        <v>2</v>
      </c>
      <c r="G44" s="101" t="s">
        <v>9</v>
      </c>
      <c r="H44" s="101">
        <v>1</v>
      </c>
      <c r="I44" s="101"/>
      <c r="J44" s="101"/>
    </row>
    <row r="45" spans="1:10" ht="24" x14ac:dyDescent="0.3">
      <c r="A45" s="115">
        <f t="shared" si="1"/>
        <v>147</v>
      </c>
      <c r="B45" s="189"/>
      <c r="C45" s="101" t="s">
        <v>430</v>
      </c>
      <c r="D45" s="101" t="s">
        <v>431</v>
      </c>
      <c r="E45" s="115" t="s">
        <v>200</v>
      </c>
      <c r="F45" s="101">
        <v>2</v>
      </c>
      <c r="G45" s="101" t="s">
        <v>9</v>
      </c>
      <c r="H45" s="101">
        <v>1</v>
      </c>
      <c r="I45" s="101">
        <v>0</v>
      </c>
      <c r="J45" s="14" t="s">
        <v>432</v>
      </c>
    </row>
    <row r="46" spans="1:10" ht="24" x14ac:dyDescent="0.3">
      <c r="A46" s="115">
        <f t="shared" si="1"/>
        <v>148</v>
      </c>
      <c r="B46" s="189"/>
      <c r="C46" s="101" t="s">
        <v>433</v>
      </c>
      <c r="D46" s="101"/>
      <c r="E46" s="115" t="s">
        <v>200</v>
      </c>
      <c r="F46" s="101">
        <v>2</v>
      </c>
      <c r="G46" s="101" t="s">
        <v>9</v>
      </c>
      <c r="H46" s="101">
        <v>1</v>
      </c>
      <c r="I46" s="101">
        <v>2</v>
      </c>
      <c r="J46" s="121" t="s">
        <v>434</v>
      </c>
    </row>
    <row r="47" spans="1:10" x14ac:dyDescent="0.3">
      <c r="A47" s="115">
        <f t="shared" si="1"/>
        <v>149</v>
      </c>
      <c r="B47" s="189"/>
      <c r="C47" s="101" t="s">
        <v>383</v>
      </c>
      <c r="D47" s="101"/>
      <c r="E47" s="101" t="s">
        <v>200</v>
      </c>
      <c r="F47" s="101">
        <v>2</v>
      </c>
      <c r="G47" s="101" t="s">
        <v>9</v>
      </c>
      <c r="H47" s="101">
        <v>1</v>
      </c>
      <c r="I47" s="101"/>
      <c r="J47" s="121"/>
    </row>
    <row r="48" spans="1:10" x14ac:dyDescent="0.3">
      <c r="A48" s="115">
        <f t="shared" si="1"/>
        <v>150</v>
      </c>
      <c r="B48" s="189"/>
      <c r="C48" s="101" t="s">
        <v>371</v>
      </c>
      <c r="D48" s="101"/>
      <c r="E48" s="101" t="s">
        <v>200</v>
      </c>
      <c r="F48" s="101">
        <v>2</v>
      </c>
      <c r="G48" s="101" t="s">
        <v>9</v>
      </c>
      <c r="H48" s="101">
        <v>1</v>
      </c>
      <c r="I48" s="101"/>
      <c r="J48" s="121"/>
    </row>
    <row r="49" spans="1:10" x14ac:dyDescent="0.3">
      <c r="A49" s="115">
        <f t="shared" si="1"/>
        <v>151</v>
      </c>
      <c r="B49" s="186" t="s">
        <v>435</v>
      </c>
      <c r="C49" s="101" t="s">
        <v>436</v>
      </c>
      <c r="D49" s="101"/>
      <c r="E49" s="101" t="s">
        <v>200</v>
      </c>
      <c r="F49" s="101">
        <v>2</v>
      </c>
      <c r="G49" s="101" t="s">
        <v>9</v>
      </c>
      <c r="H49" s="101">
        <v>1</v>
      </c>
      <c r="I49" s="101"/>
      <c r="J49" s="121" t="s">
        <v>437</v>
      </c>
    </row>
    <row r="50" spans="1:10" x14ac:dyDescent="0.3">
      <c r="A50" s="115">
        <f t="shared" si="1"/>
        <v>152</v>
      </c>
      <c r="B50" s="187"/>
      <c r="C50" s="101" t="s">
        <v>438</v>
      </c>
      <c r="D50" s="101"/>
      <c r="E50" s="101" t="s">
        <v>200</v>
      </c>
      <c r="F50" s="101">
        <v>2</v>
      </c>
      <c r="G50" s="101" t="s">
        <v>9</v>
      </c>
      <c r="H50" s="101">
        <v>1</v>
      </c>
      <c r="I50" s="101"/>
      <c r="J50" s="121" t="s">
        <v>439</v>
      </c>
    </row>
    <row r="51" spans="1:10" x14ac:dyDescent="0.3">
      <c r="A51" s="115">
        <f t="shared" si="1"/>
        <v>153</v>
      </c>
      <c r="B51" s="187"/>
      <c r="C51" s="101" t="s">
        <v>440</v>
      </c>
      <c r="D51" s="101"/>
      <c r="E51" s="101" t="s">
        <v>200</v>
      </c>
      <c r="F51" s="101">
        <v>2</v>
      </c>
      <c r="G51" s="101" t="s">
        <v>9</v>
      </c>
      <c r="H51" s="101">
        <v>1</v>
      </c>
      <c r="I51" s="101"/>
      <c r="J51" s="121" t="s">
        <v>441</v>
      </c>
    </row>
    <row r="52" spans="1:10" x14ac:dyDescent="0.3">
      <c r="A52" s="115">
        <f t="shared" si="1"/>
        <v>154</v>
      </c>
      <c r="B52" s="187"/>
      <c r="C52" s="101" t="s">
        <v>554</v>
      </c>
      <c r="D52" s="101"/>
      <c r="E52" s="115" t="s">
        <v>200</v>
      </c>
      <c r="F52" s="101">
        <v>4</v>
      </c>
      <c r="G52" s="101" t="s">
        <v>9</v>
      </c>
      <c r="H52" s="101">
        <v>10</v>
      </c>
      <c r="I52" s="101"/>
      <c r="J52" s="101"/>
    </row>
    <row r="53" spans="1:10" x14ac:dyDescent="0.3">
      <c r="A53" s="115">
        <f t="shared" si="1"/>
        <v>156</v>
      </c>
      <c r="B53" s="187"/>
      <c r="C53" s="101" t="s">
        <v>442</v>
      </c>
      <c r="D53" s="101"/>
      <c r="E53" s="115" t="s">
        <v>200</v>
      </c>
      <c r="F53" s="115">
        <v>4</v>
      </c>
      <c r="G53" s="101" t="s">
        <v>443</v>
      </c>
      <c r="H53" s="101">
        <v>10</v>
      </c>
      <c r="I53" s="101">
        <v>50</v>
      </c>
      <c r="J53" s="119">
        <v>0.05</v>
      </c>
    </row>
    <row r="54" spans="1:10" x14ac:dyDescent="0.3">
      <c r="A54" s="115">
        <f t="shared" si="1"/>
        <v>158</v>
      </c>
      <c r="B54" s="187"/>
      <c r="C54" s="101" t="s">
        <v>444</v>
      </c>
      <c r="D54" s="101"/>
      <c r="E54" s="115" t="s">
        <v>200</v>
      </c>
      <c r="F54" s="101">
        <v>4</v>
      </c>
      <c r="G54" s="101" t="s">
        <v>443</v>
      </c>
      <c r="H54" s="101">
        <v>1</v>
      </c>
      <c r="I54" s="101">
        <v>220</v>
      </c>
      <c r="J54" s="101"/>
    </row>
    <row r="55" spans="1:10" x14ac:dyDescent="0.3">
      <c r="A55" s="115">
        <f t="shared" si="1"/>
        <v>160</v>
      </c>
      <c r="B55" s="187"/>
      <c r="C55" s="101" t="s">
        <v>445</v>
      </c>
      <c r="D55" s="101"/>
      <c r="E55" s="115" t="s">
        <v>200</v>
      </c>
      <c r="F55" s="101">
        <v>4</v>
      </c>
      <c r="G55" s="101" t="s">
        <v>443</v>
      </c>
      <c r="H55" s="101">
        <v>1</v>
      </c>
      <c r="I55" s="101">
        <v>220</v>
      </c>
      <c r="J55" s="101"/>
    </row>
    <row r="56" spans="1:10" x14ac:dyDescent="0.3">
      <c r="A56" s="115">
        <f t="shared" si="1"/>
        <v>162</v>
      </c>
      <c r="B56" s="187"/>
      <c r="C56" s="101" t="s">
        <v>446</v>
      </c>
      <c r="D56" s="101"/>
      <c r="E56" s="115" t="s">
        <v>200</v>
      </c>
      <c r="F56" s="101">
        <v>4</v>
      </c>
      <c r="G56" s="101" t="s">
        <v>447</v>
      </c>
      <c r="H56" s="101">
        <v>10</v>
      </c>
      <c r="I56" s="101">
        <v>1800</v>
      </c>
      <c r="J56" s="101" t="s">
        <v>448</v>
      </c>
    </row>
    <row r="57" spans="1:10" x14ac:dyDescent="0.3">
      <c r="A57" s="115">
        <f t="shared" si="1"/>
        <v>164</v>
      </c>
      <c r="B57" s="187"/>
      <c r="C57" s="101" t="s">
        <v>449</v>
      </c>
      <c r="D57" s="101"/>
      <c r="E57" s="115" t="s">
        <v>200</v>
      </c>
      <c r="F57" s="101">
        <v>4</v>
      </c>
      <c r="G57" s="101" t="s">
        <v>447</v>
      </c>
      <c r="H57" s="101">
        <v>10</v>
      </c>
      <c r="I57" s="101">
        <v>240</v>
      </c>
      <c r="J57" s="119" t="s">
        <v>450</v>
      </c>
    </row>
    <row r="58" spans="1:10" x14ac:dyDescent="0.3">
      <c r="A58" s="115">
        <f t="shared" si="1"/>
        <v>166</v>
      </c>
      <c r="B58" s="187"/>
      <c r="C58" s="101" t="s">
        <v>451</v>
      </c>
      <c r="D58" s="101"/>
      <c r="E58" s="115" t="s">
        <v>200</v>
      </c>
      <c r="F58" s="101">
        <v>2</v>
      </c>
      <c r="G58" s="101" t="s">
        <v>9</v>
      </c>
      <c r="H58" s="101">
        <v>1</v>
      </c>
      <c r="I58" s="101">
        <v>0</v>
      </c>
      <c r="J58" s="101" t="s">
        <v>452</v>
      </c>
    </row>
    <row r="59" spans="1:10" x14ac:dyDescent="0.3">
      <c r="A59" s="115">
        <f t="shared" si="1"/>
        <v>167</v>
      </c>
      <c r="B59" s="187"/>
      <c r="C59" s="101" t="s">
        <v>453</v>
      </c>
      <c r="D59" s="101"/>
      <c r="E59" s="115" t="s">
        <v>200</v>
      </c>
      <c r="F59" s="101">
        <v>2</v>
      </c>
      <c r="G59" s="101" t="s">
        <v>9</v>
      </c>
      <c r="H59" s="101">
        <v>1</v>
      </c>
      <c r="I59" s="101">
        <v>0</v>
      </c>
      <c r="J59" s="101" t="s">
        <v>452</v>
      </c>
    </row>
    <row r="60" spans="1:10" x14ac:dyDescent="0.3">
      <c r="A60" s="115">
        <f t="shared" si="1"/>
        <v>168</v>
      </c>
      <c r="B60" s="187"/>
      <c r="C60" s="101" t="s">
        <v>454</v>
      </c>
      <c r="D60" s="101"/>
      <c r="E60" s="115" t="s">
        <v>200</v>
      </c>
      <c r="F60" s="101">
        <v>2</v>
      </c>
      <c r="G60" s="101" t="s">
        <v>9</v>
      </c>
      <c r="H60" s="101">
        <v>1</v>
      </c>
      <c r="I60" s="101">
        <v>5</v>
      </c>
      <c r="J60" s="101" t="s">
        <v>455</v>
      </c>
    </row>
    <row r="61" spans="1:10" x14ac:dyDescent="0.3">
      <c r="A61" s="115">
        <f t="shared" si="1"/>
        <v>169</v>
      </c>
      <c r="B61" s="187"/>
      <c r="C61" s="101" t="s">
        <v>456</v>
      </c>
      <c r="D61" s="101"/>
      <c r="E61" s="115" t="s">
        <v>200</v>
      </c>
      <c r="F61" s="101">
        <v>2</v>
      </c>
      <c r="G61" s="101" t="s">
        <v>9</v>
      </c>
      <c r="H61" s="101">
        <v>1</v>
      </c>
      <c r="I61" s="101">
        <v>0</v>
      </c>
      <c r="J61" s="137" t="s">
        <v>657</v>
      </c>
    </row>
    <row r="62" spans="1:10" x14ac:dyDescent="0.3">
      <c r="A62" s="115">
        <f t="shared" si="1"/>
        <v>170</v>
      </c>
      <c r="B62" s="188"/>
      <c r="C62" s="101" t="s">
        <v>457</v>
      </c>
      <c r="D62" s="101"/>
      <c r="E62" s="115" t="s">
        <v>200</v>
      </c>
      <c r="F62" s="101">
        <v>2</v>
      </c>
      <c r="G62" s="101" t="s">
        <v>9</v>
      </c>
      <c r="H62" s="101">
        <v>1</v>
      </c>
      <c r="I62" s="101">
        <v>0</v>
      </c>
      <c r="J62" s="137" t="s">
        <v>658</v>
      </c>
    </row>
    <row r="63" spans="1:10" x14ac:dyDescent="0.3">
      <c r="A63" s="115">
        <f t="shared" si="1"/>
        <v>171</v>
      </c>
      <c r="B63" s="186" t="s">
        <v>458</v>
      </c>
      <c r="C63" s="101" t="s">
        <v>459</v>
      </c>
      <c r="D63" s="101"/>
      <c r="E63" s="115" t="s">
        <v>200</v>
      </c>
      <c r="F63" s="101">
        <v>2</v>
      </c>
      <c r="G63" s="101" t="s">
        <v>9</v>
      </c>
      <c r="H63" s="101">
        <v>1</v>
      </c>
      <c r="I63" s="101">
        <v>0</v>
      </c>
      <c r="J63" s="137" t="s">
        <v>659</v>
      </c>
    </row>
    <row r="64" spans="1:10" x14ac:dyDescent="0.3">
      <c r="A64" s="115">
        <f t="shared" si="1"/>
        <v>172</v>
      </c>
      <c r="B64" s="187"/>
      <c r="C64" s="101" t="s">
        <v>460</v>
      </c>
      <c r="D64" s="101"/>
      <c r="E64" s="115" t="s">
        <v>200</v>
      </c>
      <c r="F64" s="101">
        <v>2</v>
      </c>
      <c r="G64" s="101" t="s">
        <v>9</v>
      </c>
      <c r="H64" s="101">
        <v>1</v>
      </c>
      <c r="I64" s="101">
        <v>0</v>
      </c>
      <c r="J64" s="137" t="s">
        <v>660</v>
      </c>
    </row>
    <row r="65" spans="1:10" x14ac:dyDescent="0.3">
      <c r="A65" s="115">
        <f t="shared" si="1"/>
        <v>173</v>
      </c>
      <c r="B65" s="188"/>
      <c r="C65" s="101" t="s">
        <v>461</v>
      </c>
      <c r="D65" s="101"/>
      <c r="E65" s="115" t="s">
        <v>200</v>
      </c>
      <c r="F65" s="101">
        <v>2</v>
      </c>
      <c r="G65" s="101" t="s">
        <v>9</v>
      </c>
      <c r="H65" s="101">
        <v>1</v>
      </c>
      <c r="I65" s="101">
        <v>0</v>
      </c>
      <c r="J65" s="137" t="s">
        <v>659</v>
      </c>
    </row>
    <row r="66" spans="1:10" x14ac:dyDescent="0.3">
      <c r="A66" s="115">
        <f t="shared" si="1"/>
        <v>174</v>
      </c>
      <c r="B66" s="186" t="s">
        <v>462</v>
      </c>
      <c r="C66" s="101" t="s">
        <v>655</v>
      </c>
      <c r="D66" s="101"/>
      <c r="E66" s="115" t="s">
        <v>200</v>
      </c>
      <c r="F66" s="101">
        <v>2</v>
      </c>
      <c r="G66" s="101" t="s">
        <v>9</v>
      </c>
      <c r="H66" s="101">
        <v>1</v>
      </c>
      <c r="I66" s="101">
        <v>15</v>
      </c>
      <c r="J66" s="40" t="s">
        <v>656</v>
      </c>
    </row>
    <row r="67" spans="1:10" x14ac:dyDescent="0.3">
      <c r="A67" s="115">
        <f t="shared" ref="A67:A98" si="2">A66+F66/2</f>
        <v>175</v>
      </c>
      <c r="B67" s="187"/>
      <c r="C67" s="101" t="s">
        <v>463</v>
      </c>
      <c r="D67" s="101" t="s">
        <v>464</v>
      </c>
      <c r="E67" s="115" t="s">
        <v>200</v>
      </c>
      <c r="F67" s="101">
        <v>2</v>
      </c>
      <c r="G67" s="101" t="s">
        <v>9</v>
      </c>
      <c r="H67" s="101">
        <v>1</v>
      </c>
      <c r="I67" s="101">
        <v>80</v>
      </c>
      <c r="J67" s="101" t="s">
        <v>465</v>
      </c>
    </row>
    <row r="68" spans="1:10" x14ac:dyDescent="0.3">
      <c r="A68" s="115">
        <f t="shared" si="2"/>
        <v>176</v>
      </c>
      <c r="B68" s="187"/>
      <c r="C68" s="101" t="s">
        <v>466</v>
      </c>
      <c r="D68" s="101"/>
      <c r="E68" s="115" t="s">
        <v>200</v>
      </c>
      <c r="F68" s="101">
        <v>2</v>
      </c>
      <c r="G68" s="101" t="s">
        <v>9</v>
      </c>
      <c r="H68" s="101">
        <v>1</v>
      </c>
      <c r="I68" s="101">
        <v>90</v>
      </c>
      <c r="J68" s="101" t="s">
        <v>467</v>
      </c>
    </row>
    <row r="69" spans="1:10" x14ac:dyDescent="0.3">
      <c r="A69" s="115">
        <f t="shared" si="2"/>
        <v>177</v>
      </c>
      <c r="B69" s="188"/>
      <c r="C69" s="101" t="s">
        <v>468</v>
      </c>
      <c r="D69" s="101"/>
      <c r="E69" s="115" t="s">
        <v>200</v>
      </c>
      <c r="F69" s="101">
        <v>2</v>
      </c>
      <c r="G69" s="101" t="s">
        <v>9</v>
      </c>
      <c r="H69" s="101">
        <v>1</v>
      </c>
      <c r="I69" s="101">
        <v>100</v>
      </c>
      <c r="J69" s="101" t="s">
        <v>465</v>
      </c>
    </row>
    <row r="70" spans="1:10" x14ac:dyDescent="0.3">
      <c r="A70" s="101">
        <f t="shared" si="2"/>
        <v>178</v>
      </c>
      <c r="B70" s="186" t="s">
        <v>469</v>
      </c>
      <c r="C70" s="101" t="s">
        <v>470</v>
      </c>
      <c r="D70" s="101"/>
      <c r="E70" s="101" t="s">
        <v>200</v>
      </c>
      <c r="F70" s="101">
        <v>2</v>
      </c>
      <c r="G70" s="101" t="s">
        <v>9</v>
      </c>
      <c r="H70" s="101">
        <v>1</v>
      </c>
      <c r="I70" s="101">
        <v>0</v>
      </c>
      <c r="J70" s="101" t="s">
        <v>471</v>
      </c>
    </row>
    <row r="71" spans="1:10" x14ac:dyDescent="0.3">
      <c r="A71" s="101">
        <f t="shared" si="2"/>
        <v>179</v>
      </c>
      <c r="B71" s="187"/>
      <c r="C71" s="101" t="s">
        <v>472</v>
      </c>
      <c r="D71" s="101"/>
      <c r="E71" s="101" t="s">
        <v>200</v>
      </c>
      <c r="F71" s="101">
        <v>2</v>
      </c>
      <c r="G71" s="101" t="s">
        <v>9</v>
      </c>
      <c r="H71" s="101">
        <v>1</v>
      </c>
      <c r="I71" s="101">
        <v>0</v>
      </c>
      <c r="J71" s="101" t="s">
        <v>473</v>
      </c>
    </row>
    <row r="72" spans="1:10" x14ac:dyDescent="0.3">
      <c r="A72" s="101">
        <f t="shared" si="2"/>
        <v>180</v>
      </c>
      <c r="B72" s="187"/>
      <c r="C72" s="101" t="s">
        <v>474</v>
      </c>
      <c r="D72" s="101"/>
      <c r="E72" s="101" t="s">
        <v>200</v>
      </c>
      <c r="F72" s="101">
        <v>4</v>
      </c>
      <c r="G72" s="101" t="s">
        <v>447</v>
      </c>
      <c r="H72" s="101"/>
      <c r="I72" s="101"/>
      <c r="J72" s="125" t="s">
        <v>475</v>
      </c>
    </row>
    <row r="73" spans="1:10" x14ac:dyDescent="0.3">
      <c r="A73" s="101">
        <f t="shared" si="2"/>
        <v>182</v>
      </c>
      <c r="B73" s="187"/>
      <c r="C73" s="101" t="s">
        <v>476</v>
      </c>
      <c r="D73" s="101"/>
      <c r="E73" s="101" t="s">
        <v>200</v>
      </c>
      <c r="F73" s="101">
        <v>4</v>
      </c>
      <c r="G73" s="101" t="s">
        <v>447</v>
      </c>
      <c r="H73" s="101"/>
      <c r="I73" s="101"/>
      <c r="J73" s="125" t="s">
        <v>475</v>
      </c>
    </row>
    <row r="74" spans="1:10" x14ac:dyDescent="0.3">
      <c r="A74" s="101">
        <f t="shared" si="2"/>
        <v>184</v>
      </c>
      <c r="B74" s="187"/>
      <c r="C74" s="101" t="s">
        <v>477</v>
      </c>
      <c r="D74" s="101"/>
      <c r="E74" s="101" t="s">
        <v>200</v>
      </c>
      <c r="F74" s="101">
        <v>4</v>
      </c>
      <c r="G74" s="101" t="s">
        <v>447</v>
      </c>
      <c r="H74" s="101"/>
      <c r="I74" s="101"/>
      <c r="J74" s="101"/>
    </row>
    <row r="75" spans="1:10" x14ac:dyDescent="0.3">
      <c r="A75" s="101">
        <f t="shared" si="2"/>
        <v>186</v>
      </c>
      <c r="B75" s="187"/>
      <c r="C75" s="101" t="s">
        <v>478</v>
      </c>
      <c r="D75" s="101"/>
      <c r="E75" s="101" t="s">
        <v>200</v>
      </c>
      <c r="F75" s="101">
        <v>4</v>
      </c>
      <c r="G75" s="101" t="s">
        <v>447</v>
      </c>
      <c r="H75" s="101"/>
      <c r="I75" s="101"/>
      <c r="J75" s="101" t="s">
        <v>661</v>
      </c>
    </row>
    <row r="76" spans="1:10" x14ac:dyDescent="0.3">
      <c r="A76" s="113">
        <f t="shared" si="2"/>
        <v>188</v>
      </c>
      <c r="B76" s="187"/>
      <c r="C76" s="123" t="s">
        <v>479</v>
      </c>
      <c r="D76" s="113"/>
      <c r="E76" s="113" t="s">
        <v>200</v>
      </c>
      <c r="F76" s="113">
        <v>2</v>
      </c>
      <c r="G76" s="113" t="s">
        <v>480</v>
      </c>
      <c r="H76" s="113">
        <v>1</v>
      </c>
      <c r="I76" s="113">
        <v>0</v>
      </c>
      <c r="J76" s="113" t="s">
        <v>481</v>
      </c>
    </row>
    <row r="77" spans="1:10" x14ac:dyDescent="0.3">
      <c r="A77" s="37">
        <f t="shared" si="2"/>
        <v>189</v>
      </c>
      <c r="B77" s="187"/>
      <c r="C77" s="55" t="s">
        <v>482</v>
      </c>
      <c r="D77" s="37"/>
      <c r="E77" s="37" t="s">
        <v>200</v>
      </c>
      <c r="F77" s="37">
        <v>2</v>
      </c>
      <c r="G77" s="37" t="s">
        <v>480</v>
      </c>
      <c r="H77" s="37">
        <v>1</v>
      </c>
      <c r="I77" s="37">
        <v>0</v>
      </c>
      <c r="J77" s="37"/>
    </row>
    <row r="78" spans="1:10" x14ac:dyDescent="0.3">
      <c r="A78" s="37">
        <f t="shared" si="2"/>
        <v>190</v>
      </c>
      <c r="B78" s="187"/>
      <c r="C78" s="55" t="s">
        <v>483</v>
      </c>
      <c r="D78" s="37"/>
      <c r="E78" s="37" t="s">
        <v>200</v>
      </c>
      <c r="F78" s="37">
        <v>2</v>
      </c>
      <c r="G78" s="37" t="s">
        <v>480</v>
      </c>
      <c r="H78" s="37">
        <v>1</v>
      </c>
      <c r="I78" s="37">
        <v>0</v>
      </c>
      <c r="J78" s="37"/>
    </row>
    <row r="79" spans="1:10" x14ac:dyDescent="0.3">
      <c r="A79" s="112">
        <f t="shared" si="2"/>
        <v>191</v>
      </c>
      <c r="B79" s="187"/>
      <c r="C79" s="124" t="s">
        <v>484</v>
      </c>
      <c r="D79" s="112"/>
      <c r="E79" s="112" t="s">
        <v>200</v>
      </c>
      <c r="F79" s="112">
        <v>2</v>
      </c>
      <c r="G79" s="112" t="s">
        <v>485</v>
      </c>
      <c r="H79" s="112">
        <v>1</v>
      </c>
      <c r="I79" s="112">
        <v>0</v>
      </c>
      <c r="J79" s="112" t="s">
        <v>662</v>
      </c>
    </row>
    <row r="80" spans="1:10" x14ac:dyDescent="0.3">
      <c r="A80" s="101">
        <f t="shared" si="2"/>
        <v>192</v>
      </c>
      <c r="B80" s="187"/>
      <c r="C80" s="101" t="s">
        <v>486</v>
      </c>
      <c r="D80" s="101"/>
      <c r="E80" s="101" t="s">
        <v>200</v>
      </c>
      <c r="F80" s="101">
        <v>2</v>
      </c>
      <c r="G80" s="101" t="s">
        <v>487</v>
      </c>
      <c r="H80" s="101"/>
      <c r="I80" s="101"/>
      <c r="J80" s="195"/>
    </row>
    <row r="81" spans="1:10" x14ac:dyDescent="0.3">
      <c r="A81" s="101">
        <f t="shared" si="2"/>
        <v>193</v>
      </c>
      <c r="B81" s="187"/>
      <c r="C81" s="101" t="s">
        <v>488</v>
      </c>
      <c r="D81" s="101"/>
      <c r="E81" s="101" t="s">
        <v>200</v>
      </c>
      <c r="F81" s="101">
        <v>2</v>
      </c>
      <c r="G81" s="101" t="s">
        <v>480</v>
      </c>
      <c r="H81" s="101"/>
      <c r="I81" s="101"/>
      <c r="J81" s="196"/>
    </row>
    <row r="82" spans="1:10" x14ac:dyDescent="0.3">
      <c r="A82" s="101">
        <f t="shared" si="2"/>
        <v>194</v>
      </c>
      <c r="B82" s="187"/>
      <c r="C82" s="130" t="s">
        <v>489</v>
      </c>
      <c r="D82" s="130"/>
      <c r="E82" s="130" t="s">
        <v>200</v>
      </c>
      <c r="F82" s="130">
        <v>16</v>
      </c>
      <c r="G82" s="130" t="s">
        <v>12</v>
      </c>
      <c r="H82" s="130"/>
      <c r="I82" s="130"/>
      <c r="J82" s="131"/>
    </row>
    <row r="83" spans="1:10" x14ac:dyDescent="0.3">
      <c r="A83" s="101">
        <f t="shared" si="2"/>
        <v>202</v>
      </c>
      <c r="B83" s="187"/>
      <c r="C83" s="101" t="s">
        <v>490</v>
      </c>
      <c r="D83" s="101"/>
      <c r="E83" s="101" t="s">
        <v>200</v>
      </c>
      <c r="F83" s="101">
        <v>2</v>
      </c>
      <c r="G83" s="101" t="s">
        <v>447</v>
      </c>
      <c r="H83" s="101">
        <v>1</v>
      </c>
      <c r="I83" s="101">
        <v>0</v>
      </c>
      <c r="J83" s="197" t="s">
        <v>475</v>
      </c>
    </row>
    <row r="84" spans="1:10" x14ac:dyDescent="0.3">
      <c r="A84" s="101">
        <f t="shared" si="2"/>
        <v>203</v>
      </c>
      <c r="B84" s="187"/>
      <c r="C84" s="101" t="s">
        <v>491</v>
      </c>
      <c r="D84" s="101"/>
      <c r="E84" s="101" t="s">
        <v>200</v>
      </c>
      <c r="F84" s="101">
        <v>2</v>
      </c>
      <c r="G84" s="101" t="s">
        <v>480</v>
      </c>
      <c r="H84" s="101">
        <v>1</v>
      </c>
      <c r="I84" s="101">
        <v>0</v>
      </c>
      <c r="J84" s="198"/>
    </row>
    <row r="85" spans="1:10" x14ac:dyDescent="0.3">
      <c r="A85" s="101">
        <f t="shared" si="2"/>
        <v>204</v>
      </c>
      <c r="B85" s="187"/>
      <c r="C85" s="101" t="s">
        <v>492</v>
      </c>
      <c r="D85" s="101" t="s">
        <v>493</v>
      </c>
      <c r="E85" s="101" t="s">
        <v>200</v>
      </c>
      <c r="F85" s="101">
        <v>20</v>
      </c>
      <c r="G85" s="101" t="s">
        <v>480</v>
      </c>
      <c r="H85" s="101">
        <v>1</v>
      </c>
      <c r="I85" s="101">
        <v>0</v>
      </c>
      <c r="J85" s="198"/>
    </row>
    <row r="86" spans="1:10" x14ac:dyDescent="0.3">
      <c r="A86" s="101">
        <f t="shared" si="2"/>
        <v>214</v>
      </c>
      <c r="B86" s="187"/>
      <c r="C86" s="101" t="s">
        <v>494</v>
      </c>
      <c r="D86" s="101" t="s">
        <v>495</v>
      </c>
      <c r="E86" s="101" t="s">
        <v>200</v>
      </c>
      <c r="F86" s="101">
        <v>20</v>
      </c>
      <c r="G86" s="101" t="s">
        <v>496</v>
      </c>
      <c r="H86" s="101">
        <v>1</v>
      </c>
      <c r="I86" s="101">
        <v>0</v>
      </c>
      <c r="J86" s="198"/>
    </row>
    <row r="87" spans="1:10" x14ac:dyDescent="0.3">
      <c r="A87" s="101">
        <f t="shared" si="2"/>
        <v>224</v>
      </c>
      <c r="B87" s="187"/>
      <c r="C87" s="101" t="s">
        <v>497</v>
      </c>
      <c r="D87" s="101"/>
      <c r="E87" s="101" t="s">
        <v>200</v>
      </c>
      <c r="F87" s="101">
        <v>2</v>
      </c>
      <c r="G87" s="101" t="s">
        <v>480</v>
      </c>
      <c r="H87" s="101">
        <v>1</v>
      </c>
      <c r="I87" s="101">
        <v>0</v>
      </c>
      <c r="J87" s="198"/>
    </row>
    <row r="88" spans="1:10" x14ac:dyDescent="0.3">
      <c r="A88" s="101">
        <f t="shared" si="2"/>
        <v>225</v>
      </c>
      <c r="B88" s="187"/>
      <c r="C88" s="101" t="s">
        <v>498</v>
      </c>
      <c r="D88" s="101"/>
      <c r="E88" s="101" t="s">
        <v>200</v>
      </c>
      <c r="F88" s="101">
        <v>2</v>
      </c>
      <c r="G88" s="101" t="s">
        <v>487</v>
      </c>
      <c r="H88" s="101">
        <v>1</v>
      </c>
      <c r="I88" s="101">
        <v>0</v>
      </c>
      <c r="J88" s="198"/>
    </row>
    <row r="89" spans="1:10" x14ac:dyDescent="0.3">
      <c r="A89" s="101">
        <f t="shared" si="2"/>
        <v>226</v>
      </c>
      <c r="B89" s="187"/>
      <c r="C89" s="101" t="s">
        <v>499</v>
      </c>
      <c r="D89" s="101"/>
      <c r="E89" s="101" t="s">
        <v>200</v>
      </c>
      <c r="F89" s="101">
        <v>2</v>
      </c>
      <c r="G89" s="101" t="s">
        <v>480</v>
      </c>
      <c r="H89" s="101">
        <v>1</v>
      </c>
      <c r="I89" s="101">
        <v>0</v>
      </c>
      <c r="J89" s="198"/>
    </row>
    <row r="90" spans="1:10" x14ac:dyDescent="0.3">
      <c r="A90" s="101">
        <f t="shared" si="2"/>
        <v>227</v>
      </c>
      <c r="B90" s="187"/>
      <c r="C90" s="101" t="s">
        <v>500</v>
      </c>
      <c r="D90" s="101"/>
      <c r="E90" s="101" t="s">
        <v>200</v>
      </c>
      <c r="F90" s="101">
        <v>2</v>
      </c>
      <c r="G90" s="101" t="s">
        <v>480</v>
      </c>
      <c r="H90" s="101">
        <v>1</v>
      </c>
      <c r="I90" s="101">
        <v>0</v>
      </c>
      <c r="J90" s="198"/>
    </row>
    <row r="91" spans="1:10" x14ac:dyDescent="0.3">
      <c r="A91" s="101">
        <f t="shared" si="2"/>
        <v>228</v>
      </c>
      <c r="B91" s="187"/>
      <c r="C91" s="101" t="s">
        <v>501</v>
      </c>
      <c r="D91" s="101"/>
      <c r="E91" s="101" t="s">
        <v>200</v>
      </c>
      <c r="F91" s="101">
        <v>2</v>
      </c>
      <c r="G91" s="101" t="s">
        <v>487</v>
      </c>
      <c r="H91" s="101">
        <v>1</v>
      </c>
      <c r="I91" s="101">
        <v>0</v>
      </c>
      <c r="J91" s="198"/>
    </row>
    <row r="92" spans="1:10" x14ac:dyDescent="0.3">
      <c r="A92" s="101">
        <f t="shared" si="2"/>
        <v>229</v>
      </c>
      <c r="B92" s="187"/>
      <c r="C92" s="101" t="s">
        <v>502</v>
      </c>
      <c r="D92" s="101"/>
      <c r="E92" s="101" t="s">
        <v>200</v>
      </c>
      <c r="F92" s="101">
        <v>2</v>
      </c>
      <c r="G92" s="101" t="s">
        <v>480</v>
      </c>
      <c r="H92" s="101">
        <v>1</v>
      </c>
      <c r="I92" s="101">
        <v>0</v>
      </c>
      <c r="J92" s="198"/>
    </row>
    <row r="93" spans="1:10" x14ac:dyDescent="0.3">
      <c r="A93" s="101">
        <f t="shared" si="2"/>
        <v>230</v>
      </c>
      <c r="B93" s="187"/>
      <c r="C93" s="101" t="s">
        <v>503</v>
      </c>
      <c r="D93" s="101"/>
      <c r="E93" s="101" t="s">
        <v>200</v>
      </c>
      <c r="F93" s="101">
        <v>2</v>
      </c>
      <c r="G93" s="101" t="s">
        <v>487</v>
      </c>
      <c r="H93" s="101">
        <v>1</v>
      </c>
      <c r="I93" s="101">
        <v>0</v>
      </c>
      <c r="J93" s="198"/>
    </row>
    <row r="94" spans="1:10" x14ac:dyDescent="0.3">
      <c r="A94" s="101">
        <f t="shared" si="2"/>
        <v>231</v>
      </c>
      <c r="B94" s="187"/>
      <c r="C94" s="101" t="s">
        <v>504</v>
      </c>
      <c r="D94" s="101"/>
      <c r="E94" s="101" t="s">
        <v>200</v>
      </c>
      <c r="F94" s="101">
        <v>2</v>
      </c>
      <c r="G94" s="101" t="s">
        <v>487</v>
      </c>
      <c r="H94" s="101">
        <v>1</v>
      </c>
      <c r="I94" s="101">
        <v>0</v>
      </c>
      <c r="J94" s="199"/>
    </row>
    <row r="95" spans="1:10" x14ac:dyDescent="0.3">
      <c r="A95" s="37">
        <f t="shared" si="2"/>
        <v>232</v>
      </c>
      <c r="B95" s="187"/>
      <c r="C95" s="37" t="s">
        <v>505</v>
      </c>
      <c r="D95" s="37"/>
      <c r="E95" s="37" t="s">
        <v>200</v>
      </c>
      <c r="F95" s="37">
        <v>2</v>
      </c>
      <c r="G95" s="37" t="s">
        <v>480</v>
      </c>
      <c r="H95" s="37"/>
      <c r="I95" s="37"/>
      <c r="J95" s="132" t="s">
        <v>506</v>
      </c>
    </row>
    <row r="96" spans="1:10" x14ac:dyDescent="0.3">
      <c r="A96" s="37">
        <f t="shared" si="2"/>
        <v>233</v>
      </c>
      <c r="B96" s="187"/>
      <c r="C96" s="37" t="s">
        <v>507</v>
      </c>
      <c r="D96" s="37"/>
      <c r="E96" s="37" t="s">
        <v>200</v>
      </c>
      <c r="F96" s="37">
        <v>2</v>
      </c>
      <c r="G96" s="37" t="s">
        <v>480</v>
      </c>
      <c r="H96" s="37"/>
      <c r="I96" s="37"/>
      <c r="J96" s="133" t="s">
        <v>380</v>
      </c>
    </row>
    <row r="97" spans="1:10" x14ac:dyDescent="0.3">
      <c r="A97" s="113">
        <f t="shared" si="2"/>
        <v>234</v>
      </c>
      <c r="B97" s="187"/>
      <c r="C97" s="113" t="s">
        <v>508</v>
      </c>
      <c r="D97" s="113"/>
      <c r="E97" s="113" t="s">
        <v>200</v>
      </c>
      <c r="F97" s="113">
        <v>2</v>
      </c>
      <c r="G97" s="113" t="s">
        <v>480</v>
      </c>
      <c r="H97" s="113"/>
      <c r="I97" s="113"/>
      <c r="J97" s="123"/>
    </row>
    <row r="98" spans="1:10" x14ac:dyDescent="0.3">
      <c r="A98" s="37">
        <f t="shared" si="2"/>
        <v>235</v>
      </c>
      <c r="B98" s="187"/>
      <c r="C98" s="37" t="s">
        <v>509</v>
      </c>
      <c r="D98" s="37"/>
      <c r="E98" s="37" t="s">
        <v>200</v>
      </c>
      <c r="F98" s="37">
        <v>2</v>
      </c>
      <c r="G98" s="37" t="s">
        <v>480</v>
      </c>
      <c r="H98" s="37"/>
      <c r="I98" s="37"/>
      <c r="J98" s="55"/>
    </row>
    <row r="99" spans="1:10" x14ac:dyDescent="0.3">
      <c r="A99" s="37">
        <f t="shared" ref="A99:A122" si="3">A98+F98/2</f>
        <v>236</v>
      </c>
      <c r="B99" s="187"/>
      <c r="C99" s="37" t="s">
        <v>510</v>
      </c>
      <c r="D99" s="37"/>
      <c r="E99" s="37" t="s">
        <v>200</v>
      </c>
      <c r="F99" s="37">
        <v>2</v>
      </c>
      <c r="G99" s="37" t="s">
        <v>487</v>
      </c>
      <c r="H99" s="37"/>
      <c r="I99" s="37"/>
      <c r="J99" s="55"/>
    </row>
    <row r="100" spans="1:10" x14ac:dyDescent="0.3">
      <c r="A100" s="37">
        <f t="shared" si="3"/>
        <v>237</v>
      </c>
      <c r="B100" s="187"/>
      <c r="C100" s="37" t="s">
        <v>511</v>
      </c>
      <c r="D100" s="37"/>
      <c r="E100" s="37" t="s">
        <v>200</v>
      </c>
      <c r="F100" s="37">
        <v>2</v>
      </c>
      <c r="G100" s="37" t="s">
        <v>480</v>
      </c>
      <c r="H100" s="37"/>
      <c r="I100" s="37"/>
      <c r="J100" s="55"/>
    </row>
    <row r="101" spans="1:10" x14ac:dyDescent="0.3">
      <c r="A101" s="37">
        <f t="shared" si="3"/>
        <v>238</v>
      </c>
      <c r="B101" s="187"/>
      <c r="C101" s="37" t="s">
        <v>512</v>
      </c>
      <c r="D101" s="37"/>
      <c r="E101" s="37" t="s">
        <v>200</v>
      </c>
      <c r="F101" s="37">
        <v>2</v>
      </c>
      <c r="G101" s="37" t="s">
        <v>480</v>
      </c>
      <c r="H101" s="37">
        <v>1</v>
      </c>
      <c r="I101" s="37">
        <v>0</v>
      </c>
      <c r="J101" s="55" t="s">
        <v>663</v>
      </c>
    </row>
    <row r="102" spans="1:10" x14ac:dyDescent="0.3">
      <c r="A102" s="37">
        <f t="shared" si="3"/>
        <v>239</v>
      </c>
      <c r="B102" s="188"/>
      <c r="C102" s="101" t="s">
        <v>513</v>
      </c>
      <c r="D102" s="101"/>
      <c r="E102" s="101" t="s">
        <v>200</v>
      </c>
      <c r="F102" s="101">
        <v>2</v>
      </c>
      <c r="G102" s="101" t="s">
        <v>496</v>
      </c>
      <c r="H102" s="101">
        <v>1</v>
      </c>
      <c r="I102" s="101">
        <v>0</v>
      </c>
      <c r="J102" s="101" t="s">
        <v>514</v>
      </c>
    </row>
    <row r="103" spans="1:10" ht="36" x14ac:dyDescent="0.3">
      <c r="A103" s="37">
        <f t="shared" si="3"/>
        <v>240</v>
      </c>
      <c r="B103" s="186" t="s">
        <v>515</v>
      </c>
      <c r="C103" s="101" t="s">
        <v>516</v>
      </c>
      <c r="D103" s="40" t="s">
        <v>517</v>
      </c>
      <c r="E103" s="115" t="s">
        <v>200</v>
      </c>
      <c r="F103" s="101">
        <v>2</v>
      </c>
      <c r="G103" s="101" t="s">
        <v>9</v>
      </c>
      <c r="H103" s="40">
        <v>1</v>
      </c>
      <c r="I103" s="40">
        <v>5</v>
      </c>
      <c r="J103" s="14" t="s">
        <v>518</v>
      </c>
    </row>
    <row r="104" spans="1:10" x14ac:dyDescent="0.3">
      <c r="A104" s="37">
        <f t="shared" si="3"/>
        <v>241</v>
      </c>
      <c r="B104" s="187"/>
      <c r="C104" s="101" t="s">
        <v>519</v>
      </c>
      <c r="D104" s="40"/>
      <c r="E104" s="101" t="s">
        <v>200</v>
      </c>
      <c r="F104" s="101">
        <v>2</v>
      </c>
      <c r="G104" s="101" t="s">
        <v>9</v>
      </c>
      <c r="H104" s="40">
        <v>1</v>
      </c>
      <c r="I104" s="40">
        <v>100</v>
      </c>
      <c r="J104" s="40" t="s">
        <v>520</v>
      </c>
    </row>
    <row r="105" spans="1:10" x14ac:dyDescent="0.3">
      <c r="A105" s="37">
        <f t="shared" si="3"/>
        <v>242</v>
      </c>
      <c r="B105" s="187"/>
      <c r="C105" s="101" t="s">
        <v>521</v>
      </c>
      <c r="D105" s="40"/>
      <c r="E105" s="115" t="s">
        <v>200</v>
      </c>
      <c r="F105" s="101">
        <v>2</v>
      </c>
      <c r="G105" s="40" t="s">
        <v>9</v>
      </c>
      <c r="H105" s="40">
        <v>1</v>
      </c>
      <c r="I105" s="40">
        <v>0</v>
      </c>
      <c r="J105" s="40" t="s">
        <v>522</v>
      </c>
    </row>
    <row r="106" spans="1:10" x14ac:dyDescent="0.3">
      <c r="A106" s="37">
        <f t="shared" si="3"/>
        <v>243</v>
      </c>
      <c r="B106" s="187"/>
      <c r="C106" s="101" t="s">
        <v>523</v>
      </c>
      <c r="D106" s="40"/>
      <c r="E106" s="115" t="s">
        <v>200</v>
      </c>
      <c r="F106" s="40">
        <v>2</v>
      </c>
      <c r="G106" s="40" t="s">
        <v>9</v>
      </c>
      <c r="H106" s="40">
        <v>1</v>
      </c>
      <c r="I106" s="40">
        <v>1</v>
      </c>
      <c r="J106" s="40" t="s">
        <v>524</v>
      </c>
    </row>
    <row r="107" spans="1:10" x14ac:dyDescent="0.3">
      <c r="A107" s="37">
        <f t="shared" si="3"/>
        <v>244</v>
      </c>
      <c r="B107" s="187"/>
      <c r="C107" s="101" t="s">
        <v>525</v>
      </c>
      <c r="D107" s="40" t="s">
        <v>526</v>
      </c>
      <c r="E107" s="115" t="s">
        <v>200</v>
      </c>
      <c r="F107" s="101">
        <v>2</v>
      </c>
      <c r="G107" s="101" t="s">
        <v>9</v>
      </c>
      <c r="H107" s="40">
        <v>1</v>
      </c>
      <c r="I107" s="40">
        <v>1</v>
      </c>
      <c r="J107" s="40"/>
    </row>
    <row r="108" spans="1:10" x14ac:dyDescent="0.3">
      <c r="A108" s="37">
        <f t="shared" si="3"/>
        <v>245</v>
      </c>
      <c r="B108" s="187"/>
      <c r="C108" s="101" t="s">
        <v>527</v>
      </c>
      <c r="D108" s="40"/>
      <c r="E108" s="115" t="s">
        <v>200</v>
      </c>
      <c r="F108" s="101">
        <v>2</v>
      </c>
      <c r="G108" s="101" t="s">
        <v>9</v>
      </c>
      <c r="H108" s="40">
        <v>1</v>
      </c>
      <c r="I108" s="40">
        <v>2</v>
      </c>
      <c r="J108" s="40"/>
    </row>
    <row r="109" spans="1:10" x14ac:dyDescent="0.3">
      <c r="A109" s="37">
        <f t="shared" si="3"/>
        <v>246</v>
      </c>
      <c r="B109" s="187"/>
      <c r="C109" s="101" t="s">
        <v>528</v>
      </c>
      <c r="D109" s="40"/>
      <c r="E109" s="115" t="s">
        <v>200</v>
      </c>
      <c r="F109" s="40">
        <v>2</v>
      </c>
      <c r="G109" s="40" t="s">
        <v>9</v>
      </c>
      <c r="H109" s="40">
        <v>1</v>
      </c>
      <c r="I109" s="40">
        <v>3</v>
      </c>
      <c r="J109" s="40"/>
    </row>
    <row r="110" spans="1:10" x14ac:dyDescent="0.3">
      <c r="A110" s="37">
        <f t="shared" si="3"/>
        <v>247</v>
      </c>
      <c r="B110" s="187"/>
      <c r="C110" s="101" t="s">
        <v>529</v>
      </c>
      <c r="D110" s="101"/>
      <c r="E110" s="115" t="s">
        <v>200</v>
      </c>
      <c r="F110" s="101">
        <v>2</v>
      </c>
      <c r="G110" s="40" t="s">
        <v>9</v>
      </c>
      <c r="H110" s="101">
        <v>100</v>
      </c>
      <c r="I110" s="101">
        <v>1</v>
      </c>
      <c r="J110" s="101">
        <v>0.01</v>
      </c>
    </row>
    <row r="111" spans="1:10" x14ac:dyDescent="0.3">
      <c r="A111" s="37">
        <f t="shared" si="3"/>
        <v>248</v>
      </c>
      <c r="B111" s="187"/>
      <c r="C111" s="101" t="s">
        <v>530</v>
      </c>
      <c r="D111" s="40" t="s">
        <v>531</v>
      </c>
      <c r="E111" s="115" t="s">
        <v>200</v>
      </c>
      <c r="F111" s="40">
        <v>4</v>
      </c>
      <c r="G111" s="101" t="s">
        <v>532</v>
      </c>
      <c r="H111" s="40">
        <v>100</v>
      </c>
      <c r="I111" s="40">
        <v>8000</v>
      </c>
      <c r="J111" s="101" t="s">
        <v>533</v>
      </c>
    </row>
    <row r="112" spans="1:10" x14ac:dyDescent="0.3">
      <c r="A112" s="37">
        <f t="shared" si="3"/>
        <v>250</v>
      </c>
      <c r="B112" s="187"/>
      <c r="C112" s="101" t="s">
        <v>534</v>
      </c>
      <c r="D112" s="4"/>
      <c r="E112" s="115" t="s">
        <v>200</v>
      </c>
      <c r="F112" s="101">
        <v>4</v>
      </c>
      <c r="G112" s="40" t="s">
        <v>447</v>
      </c>
      <c r="H112" s="101">
        <v>1</v>
      </c>
      <c r="I112" s="101">
        <v>1</v>
      </c>
      <c r="J112" s="101" t="s">
        <v>535</v>
      </c>
    </row>
    <row r="113" spans="1:10" x14ac:dyDescent="0.3">
      <c r="A113" s="37">
        <f t="shared" si="3"/>
        <v>252</v>
      </c>
      <c r="B113" s="187"/>
      <c r="C113" s="101" t="s">
        <v>536</v>
      </c>
      <c r="D113" s="40"/>
      <c r="E113" s="101" t="s">
        <v>200</v>
      </c>
      <c r="F113" s="101">
        <v>2</v>
      </c>
      <c r="G113" s="40" t="s">
        <v>9</v>
      </c>
      <c r="H113" s="40">
        <v>1</v>
      </c>
      <c r="I113" s="40">
        <v>0</v>
      </c>
      <c r="J113" s="40" t="s">
        <v>537</v>
      </c>
    </row>
    <row r="114" spans="1:10" x14ac:dyDescent="0.3">
      <c r="A114" s="37">
        <f t="shared" si="3"/>
        <v>253</v>
      </c>
      <c r="B114" s="187"/>
      <c r="C114" s="101" t="s">
        <v>538</v>
      </c>
      <c r="D114" s="4"/>
      <c r="E114" s="115" t="s">
        <v>200</v>
      </c>
      <c r="F114" s="101">
        <v>2</v>
      </c>
      <c r="G114" s="40" t="s">
        <v>9</v>
      </c>
      <c r="H114" s="40">
        <v>1</v>
      </c>
      <c r="I114" s="40">
        <v>0</v>
      </c>
      <c r="J114" s="40" t="s">
        <v>539</v>
      </c>
    </row>
    <row r="115" spans="1:10" x14ac:dyDescent="0.3">
      <c r="A115" s="37">
        <f t="shared" si="3"/>
        <v>254</v>
      </c>
      <c r="B115" s="187"/>
      <c r="C115" s="101" t="s">
        <v>540</v>
      </c>
      <c r="D115" s="4"/>
      <c r="E115" s="115" t="s">
        <v>200</v>
      </c>
      <c r="F115" s="101">
        <v>2</v>
      </c>
      <c r="G115" s="40" t="s">
        <v>9</v>
      </c>
      <c r="H115" s="40">
        <v>1</v>
      </c>
      <c r="I115" s="40">
        <v>0</v>
      </c>
      <c r="J115" s="40" t="s">
        <v>541</v>
      </c>
    </row>
    <row r="116" spans="1:10" x14ac:dyDescent="0.3">
      <c r="A116" s="37">
        <f t="shared" si="3"/>
        <v>255</v>
      </c>
      <c r="B116" s="187"/>
      <c r="C116" s="101" t="s">
        <v>542</v>
      </c>
      <c r="D116" s="4"/>
      <c r="E116" s="115" t="s">
        <v>200</v>
      </c>
      <c r="F116" s="101">
        <v>2</v>
      </c>
      <c r="G116" s="40" t="s">
        <v>9</v>
      </c>
      <c r="H116" s="40">
        <v>1</v>
      </c>
      <c r="I116" s="40">
        <v>0</v>
      </c>
      <c r="J116" s="40" t="s">
        <v>543</v>
      </c>
    </row>
    <row r="117" spans="1:10" x14ac:dyDescent="0.3">
      <c r="A117" s="37">
        <f t="shared" si="3"/>
        <v>256</v>
      </c>
      <c r="B117" s="187"/>
      <c r="C117" s="101" t="s">
        <v>544</v>
      </c>
      <c r="D117" s="4"/>
      <c r="E117" s="115" t="s">
        <v>200</v>
      </c>
      <c r="F117" s="101">
        <v>2</v>
      </c>
      <c r="G117" s="40" t="s">
        <v>9</v>
      </c>
      <c r="H117" s="40">
        <v>1</v>
      </c>
      <c r="I117" s="40">
        <v>0</v>
      </c>
      <c r="J117" s="40" t="s">
        <v>545</v>
      </c>
    </row>
    <row r="118" spans="1:10" x14ac:dyDescent="0.3">
      <c r="A118" s="37">
        <f t="shared" si="3"/>
        <v>257</v>
      </c>
      <c r="B118" s="187"/>
      <c r="C118" s="101" t="s">
        <v>546</v>
      </c>
      <c r="D118" s="134"/>
      <c r="E118" s="40" t="s">
        <v>200</v>
      </c>
      <c r="F118" s="40">
        <v>2</v>
      </c>
      <c r="G118" s="40" t="s">
        <v>9</v>
      </c>
      <c r="H118" s="40">
        <v>1</v>
      </c>
      <c r="I118" s="40">
        <v>0</v>
      </c>
      <c r="J118" s="40" t="s">
        <v>547</v>
      </c>
    </row>
    <row r="119" spans="1:10" x14ac:dyDescent="0.3">
      <c r="A119" s="37">
        <f t="shared" si="3"/>
        <v>258</v>
      </c>
      <c r="B119" s="187"/>
      <c r="C119" s="40" t="s">
        <v>383</v>
      </c>
      <c r="D119" s="134"/>
      <c r="E119" s="40" t="s">
        <v>200</v>
      </c>
      <c r="F119" s="40">
        <v>2</v>
      </c>
      <c r="G119" s="40" t="s">
        <v>9</v>
      </c>
      <c r="H119" s="40">
        <v>1</v>
      </c>
      <c r="I119" s="40">
        <v>0</v>
      </c>
      <c r="J119" s="40"/>
    </row>
    <row r="120" spans="1:10" x14ac:dyDescent="0.3">
      <c r="A120" s="37">
        <f t="shared" si="3"/>
        <v>259</v>
      </c>
      <c r="B120" s="188"/>
      <c r="C120" s="101" t="s">
        <v>548</v>
      </c>
      <c r="D120" s="4"/>
      <c r="E120" s="115" t="s">
        <v>200</v>
      </c>
      <c r="F120" s="101">
        <v>2</v>
      </c>
      <c r="G120" s="40" t="s">
        <v>9</v>
      </c>
      <c r="H120" s="40">
        <v>1</v>
      </c>
      <c r="I120" s="40">
        <v>0</v>
      </c>
      <c r="J120" s="101"/>
    </row>
    <row r="121" spans="1:10" s="9" customFormat="1" x14ac:dyDescent="0.3">
      <c r="A121" s="37">
        <f t="shared" si="3"/>
        <v>260</v>
      </c>
      <c r="B121" s="122" t="s">
        <v>550</v>
      </c>
      <c r="C121" s="101"/>
      <c r="D121" s="4"/>
      <c r="E121" s="115"/>
      <c r="F121" s="101">
        <v>40</v>
      </c>
      <c r="G121" s="40"/>
      <c r="H121" s="40"/>
      <c r="I121" s="40"/>
      <c r="J121" s="101"/>
    </row>
    <row r="122" spans="1:10" s="9" customFormat="1" x14ac:dyDescent="0.3">
      <c r="A122" s="37">
        <f t="shared" si="3"/>
        <v>280</v>
      </c>
      <c r="B122" s="122" t="s">
        <v>551</v>
      </c>
      <c r="C122" s="101"/>
      <c r="D122" s="4"/>
      <c r="E122" s="115"/>
      <c r="F122" s="101">
        <v>40</v>
      </c>
      <c r="G122" s="40"/>
      <c r="H122" s="40"/>
      <c r="I122" s="40"/>
      <c r="J122" s="101"/>
    </row>
    <row r="123" spans="1:10" x14ac:dyDescent="0.3">
      <c r="A123" s="37">
        <f t="shared" ref="A123:A131" si="4">A122+F122/2</f>
        <v>300</v>
      </c>
      <c r="B123" s="122" t="s">
        <v>88</v>
      </c>
      <c r="C123" s="101"/>
      <c r="D123" s="4"/>
      <c r="E123" s="115"/>
      <c r="F123" s="101">
        <v>40</v>
      </c>
      <c r="G123" s="40"/>
      <c r="H123" s="40"/>
      <c r="I123" s="40"/>
      <c r="J123" s="101"/>
    </row>
    <row r="124" spans="1:10" x14ac:dyDescent="0.3">
      <c r="A124" s="37">
        <f t="shared" si="4"/>
        <v>320</v>
      </c>
      <c r="B124" s="122" t="s">
        <v>89</v>
      </c>
      <c r="C124" s="101"/>
      <c r="D124" s="4"/>
      <c r="E124" s="115"/>
      <c r="F124" s="101">
        <v>40</v>
      </c>
      <c r="G124" s="40"/>
      <c r="H124" s="40"/>
      <c r="I124" s="40"/>
      <c r="J124" s="101"/>
    </row>
    <row r="125" spans="1:10" x14ac:dyDescent="0.3">
      <c r="A125" s="37">
        <f t="shared" si="4"/>
        <v>340</v>
      </c>
      <c r="B125" s="122" t="s">
        <v>90</v>
      </c>
      <c r="C125" s="101"/>
      <c r="D125" s="4"/>
      <c r="E125" s="115"/>
      <c r="F125" s="101">
        <v>40</v>
      </c>
      <c r="G125" s="40"/>
      <c r="H125" s="40"/>
      <c r="I125" s="40"/>
      <c r="J125" s="101"/>
    </row>
    <row r="126" spans="1:10" x14ac:dyDescent="0.3">
      <c r="A126" s="37">
        <f t="shared" si="4"/>
        <v>360</v>
      </c>
      <c r="B126" s="122" t="s">
        <v>91</v>
      </c>
      <c r="C126" s="101"/>
      <c r="D126" s="4"/>
      <c r="E126" s="115"/>
      <c r="F126" s="101">
        <v>40</v>
      </c>
      <c r="G126" s="40"/>
      <c r="H126" s="40"/>
      <c r="I126" s="40"/>
      <c r="J126" s="101"/>
    </row>
    <row r="127" spans="1:10" x14ac:dyDescent="0.3">
      <c r="A127" s="37">
        <f t="shared" si="4"/>
        <v>380</v>
      </c>
      <c r="B127" s="122" t="s">
        <v>92</v>
      </c>
      <c r="C127" s="101"/>
      <c r="D127" s="4"/>
      <c r="E127" s="115"/>
      <c r="F127" s="101">
        <v>40</v>
      </c>
      <c r="G127" s="40"/>
      <c r="H127" s="40"/>
      <c r="I127" s="40"/>
      <c r="J127" s="101"/>
    </row>
    <row r="128" spans="1:10" x14ac:dyDescent="0.3">
      <c r="A128" s="37">
        <f t="shared" si="4"/>
        <v>400</v>
      </c>
      <c r="B128" s="122" t="s">
        <v>93</v>
      </c>
      <c r="C128" s="101"/>
      <c r="D128" s="4"/>
      <c r="E128" s="115"/>
      <c r="F128" s="101">
        <v>40</v>
      </c>
      <c r="G128" s="40"/>
      <c r="H128" s="40"/>
      <c r="I128" s="40"/>
      <c r="J128" s="101"/>
    </row>
    <row r="129" spans="1:10" x14ac:dyDescent="0.3">
      <c r="A129" s="37">
        <f t="shared" si="4"/>
        <v>420</v>
      </c>
      <c r="B129" s="122" t="s">
        <v>94</v>
      </c>
      <c r="C129" s="101"/>
      <c r="D129" s="4"/>
      <c r="E129" s="115"/>
      <c r="F129" s="101">
        <v>40</v>
      </c>
      <c r="G129" s="40"/>
      <c r="H129" s="40"/>
      <c r="I129" s="40"/>
      <c r="J129" s="101"/>
    </row>
    <row r="130" spans="1:10" x14ac:dyDescent="0.3">
      <c r="A130" s="37">
        <f t="shared" si="4"/>
        <v>440</v>
      </c>
      <c r="B130" s="122" t="s">
        <v>95</v>
      </c>
      <c r="C130" s="101"/>
      <c r="D130" s="4"/>
      <c r="E130" s="115"/>
      <c r="F130" s="101">
        <v>40</v>
      </c>
      <c r="G130" s="40"/>
      <c r="H130" s="40"/>
      <c r="I130" s="40"/>
      <c r="J130" s="101"/>
    </row>
    <row r="131" spans="1:10" x14ac:dyDescent="0.3">
      <c r="A131" s="37">
        <f t="shared" si="4"/>
        <v>460</v>
      </c>
      <c r="B131" s="122" t="s">
        <v>96</v>
      </c>
      <c r="C131" s="101"/>
      <c r="D131" s="4"/>
      <c r="E131" s="115"/>
      <c r="F131" s="101">
        <v>40</v>
      </c>
      <c r="G131" s="40"/>
      <c r="H131" s="40"/>
      <c r="I131" s="40"/>
      <c r="J131" s="101"/>
    </row>
    <row r="132" spans="1:10" x14ac:dyDescent="0.3">
      <c r="A132" s="37">
        <v>1320</v>
      </c>
      <c r="B132" s="122"/>
      <c r="C132" s="101" t="s">
        <v>552</v>
      </c>
      <c r="D132" s="37"/>
      <c r="E132" s="115" t="s">
        <v>200</v>
      </c>
      <c r="F132" s="37">
        <v>2</v>
      </c>
      <c r="G132" s="37" t="s">
        <v>9</v>
      </c>
      <c r="H132" s="37"/>
      <c r="I132" s="37"/>
      <c r="J132" s="115" t="s">
        <v>553</v>
      </c>
    </row>
  </sheetData>
  <mergeCells count="13">
    <mergeCell ref="B1:C1"/>
    <mergeCell ref="B11:B16"/>
    <mergeCell ref="B70:B102"/>
    <mergeCell ref="B66:B69"/>
    <mergeCell ref="J80:J81"/>
    <mergeCell ref="J83:J94"/>
    <mergeCell ref="B103:B120"/>
    <mergeCell ref="B2:B9"/>
    <mergeCell ref="B20:B30"/>
    <mergeCell ref="J31:J33"/>
    <mergeCell ref="B34:B48"/>
    <mergeCell ref="B49:B62"/>
    <mergeCell ref="B63:B6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Input_Holding</vt:lpstr>
      <vt:lpstr>Energy</vt:lpstr>
      <vt:lpstr>setting</vt:lpstr>
    </vt:vector>
  </TitlesOfParts>
  <Company>KOREA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김진성</dc:creator>
  <cp:lastModifiedBy>USER</cp:lastModifiedBy>
  <dcterms:created xsi:type="dcterms:W3CDTF">2012-04-27T08:40:10Z</dcterms:created>
  <dcterms:modified xsi:type="dcterms:W3CDTF">2024-02-22T01:49:16Z</dcterms:modified>
</cp:coreProperties>
</file>